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Key Database\MiG\TSX TSXV ISSUER LISTS\TSX and TSXV Issuer Lists _ 2024\06_June 2024\"/>
    </mc:Choice>
  </mc:AlternateContent>
  <bookViews>
    <workbookView xWindow="0" yWindow="0" windowWidth="23040" windowHeight="9330" firstSheet="1" activeTab="1"/>
  </bookViews>
  <sheets>
    <sheet name="_CIQHiddenCacheSheet" sheetId="14" state="veryHidden" r:id="rId1"/>
    <sheet name="TSX New Issuers June 2024" sheetId="1" r:id="rId2"/>
    <sheet name="TSXV New Issuers June 2024" sheetId="2" r:id="rId3"/>
  </sheets>
  <definedNames>
    <definedName name="_xlnm._FilterDatabase" localSheetId="1" hidden="1">'TSX New Issuers June 2024'!$A$10:$AD$86</definedName>
    <definedName name="_xlnm._FilterDatabase" localSheetId="2" hidden="1">'TSXV New Issuers June 2024'!$A$10:$AS$55</definedName>
    <definedName name="CIQWBGuid" hidden="1">"5a656fc2-e634-467d-ae07-9931c0de23ac"</definedName>
    <definedName name="IQ_ADDIN" hidden="1">"AUTO"</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44767.6107291667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TSX_2012">'TSX New Issuers June 2024'!$B$10:$W$10</definedName>
    <definedName name="TSXV_2012">'TSXV New Issuers June 2024'!$10:$10</definedName>
  </definedNames>
  <calcPr calcId="162913"/>
</workbook>
</file>

<file path=xl/calcChain.xml><?xml version="1.0" encoding="utf-8"?>
<calcChain xmlns="http://schemas.openxmlformats.org/spreadsheetml/2006/main">
  <c r="D8" i="2" l="1"/>
  <c r="F8" i="2"/>
  <c r="C8" i="1"/>
  <c r="E8" i="1"/>
</calcChain>
</file>

<file path=xl/sharedStrings.xml><?xml version="1.0" encoding="utf-8"?>
<sst xmlns="http://schemas.openxmlformats.org/spreadsheetml/2006/main" count="1345" uniqueCount="520">
  <si>
    <t>Exchange</t>
  </si>
  <si>
    <t>Life Sciences Sub-Sector</t>
  </si>
  <si>
    <t xml:space="preserve">and we are not responsible for any errors or omissions in or your use of, or reliance on, the information provided. </t>
  </si>
  <si>
    <t>Name</t>
  </si>
  <si>
    <t>Root
Ticker</t>
  </si>
  <si>
    <t>Sector</t>
  </si>
  <si>
    <t>Listing Type</t>
  </si>
  <si>
    <t>HQ
Location</t>
  </si>
  <si>
    <t>HQ
Region</t>
  </si>
  <si>
    <t>TSX 
Venture 
Grad</t>
  </si>
  <si>
    <t>Former
CPC</t>
  </si>
  <si>
    <t>Fund Family</t>
  </si>
  <si>
    <t>SP_Type</t>
  </si>
  <si>
    <t>SP_Sub</t>
  </si>
  <si>
    <t>Number of
Months of 
Trading Data</t>
  </si>
  <si>
    <t>USA</t>
  </si>
  <si>
    <t>Interlisted</t>
  </si>
  <si>
    <t>CPC/
Former
CPC</t>
  </si>
  <si>
    <t>Number of
Months in
Trading Data</t>
  </si>
  <si>
    <t xml:space="preserve">This information is provided for information purposes only.  Neither TMX Group Limited nor any of its affiliated companies represents, warrants or guarantees the accuracy or completeness of the information contained in this document </t>
  </si>
  <si>
    <t>Sub-Sector</t>
  </si>
  <si>
    <t>Technology Sub-Sector</t>
  </si>
  <si>
    <t>Cleantech Sub-Sector</t>
  </si>
  <si>
    <t>Clean Technology Primary Industry</t>
  </si>
  <si>
    <t>Co_ID</t>
  </si>
  <si>
    <t>Consumer Products &amp; Services
Sub-Sector</t>
  </si>
  <si>
    <t>PO ID</t>
  </si>
  <si>
    <t>Trading on OTC</t>
  </si>
  <si>
    <t>Interlisted I</t>
  </si>
  <si>
    <t>Trading 
on OTC</t>
  </si>
  <si>
    <t>Listing Date</t>
  </si>
  <si>
    <t>Number of Issuers</t>
  </si>
  <si>
    <t>Total Market Cap (C$)</t>
  </si>
  <si>
    <t>Oil and Gas</t>
  </si>
  <si>
    <t>Gold</t>
  </si>
  <si>
    <t>Silver</t>
  </si>
  <si>
    <t>Copper</t>
  </si>
  <si>
    <t>Nickel</t>
  </si>
  <si>
    <t>Platinum/PGM</t>
  </si>
  <si>
    <t>Lead</t>
  </si>
  <si>
    <t>Zinc</t>
  </si>
  <si>
    <t>Rare Earths</t>
  </si>
  <si>
    <t>Lithium</t>
  </si>
  <si>
    <t>Uranium</t>
  </si>
  <si>
    <t>Coal</t>
  </si>
  <si>
    <t>Other Properties</t>
  </si>
  <si>
    <t>PROPERTIES and COMMODITIES</t>
  </si>
  <si>
    <t>AFRICA</t>
  </si>
  <si>
    <t>CANADA</t>
  </si>
  <si>
    <t>ASIA</t>
  </si>
  <si>
    <t>LATIN AMERICA</t>
  </si>
  <si>
    <t>UK/EUROPE</t>
  </si>
  <si>
    <t>AwABTANDQUQBSP////8BUB8AAAAtQ0lRLklRMTY4MzU3MDU2OC5JUV9DTE9TRVBSSUNFLjA2LzI5LzIwMjMuQ0FEAQAAAIg/WWQDAAAAAAAhn9yefYjbCH3nRz1+iNsILUNJUS5JUTE2ODM1NzA1NjguSVFfQ0xPU0VQUklDRS4wNi8zMC8yMDIzLkNBRAEAAACIP1lkAwAAAAAAxhS6mn2I2wg228GafYjbCCxDSVEuSVEyMjU0MTIyNTYuSVFfQ0xPU0VQUklDRS4wNi8zMC8yMDIzLkNBRAEAAACghG8NAgAAAAQ4LjY1AMYUupp9iNsI2kPQeX+I2wgsQ0lRLklRNjk4NDAwMjUwLklRX0NMT1NFUFJJQ0UuMDYvMzAvMjAyMy5DQUQBAAAA+r2gKQIAAAABMwDGFLqafYjbCDvACel/iNsIK0NJUS5JUTIyOTU1NzUwLklRX0NMT1NFUFJJQ0UuMDYvMzAvMjAyMy5DQUQBAAAA5kZeAQIAAAAEOC4yNgDGFLqafYjbCGCXznl/iNsILENJUS5JUTYzMDQ5MTI5NC5JUV9DTE9TRVBSSUNFLjA2LzMwLzIwMjMuQ0FEAQAAAJ6IlCUCAAAABDMuNjcAxhS6mn2I2whFDM95f4jbCCxDSVEuSVE3MDg2ODEzODguSVFfQ0xPU0VQUklDRS4wNi8zMC8yMDIzLkNBRAEAAACsnj0qAgAAAAQ4LjE3AMYUupp9iNsIIVrPeX+I2wgqQ0lRLklRNjM3MDI2Ny5JUV9DTE9TRVBSSUNFLjA2LzMwLzIwMjMuQ0FEAQAAANszYQACAAAACTIwLjEwMTM1NgDGFLqafYjbCOAd0Hl/iNsIKkNJUS5JUTk0MTI3NzYuSVFfQ0xPU0VQUklDRS4wNi8zMC8y</t>
  </si>
  <si>
    <t>MDIzLkNBRAEAAACooI8AAgAAAAQ4LjkyAMYUupp9iNsIQb7OeX+I2wgsQ0lRLklRNjAxNDQwMDc3LklRX0NMT1NFUFJJQ0UuMDYvMzAvMjAyMy5DQUQBAAAATT/ZIwIAAAAEOS4wMgCmmzmWfYjbCNpD0Hl/iNsILENJUS5JUTEzNjY3NDUxMi5JUV9DTE9TRVBSSUNFLjA2LzMwLzIwMjMuQ0FEAQAAANB8JQgCAAAAAzAuMgDGFLqafYjbCL3Pz3l/iNsILENJUS5JUTYzNDA4NDg4Mi5JUV9DTE9TRVBSSUNFLjA2LzMwLzIwMjMuQ0FEAQAAABJeyyUCAAAABTAuMDQ1AMYUupp9iNsIO8AJ6X+I2wgsQ0lRLklRNDI5ODMwNjQ4LklRX0NMT1NFUFJJQ0UuMDYvMzAvMjAyMy5DQUQBAAAA+LGeGQIAAAAEMS45NwDGFLqafYjbCB/3z3l/iNsILENJUS5JUTQxOTc0NTg5NS5JUV9DTE9TRVBSSUNFLjA2LzMwLzIwMjMuQ0FEAQAAAGfQBBkCAAAAAzMuMQDGFLqafYjbCCFaz3l/iNsILENJUS5JUTY5Nzg3MzMzMy5JUV9DTE9TRVBSSUNFLjA2LzMwLzIwMjMuQ0FEAQAAALWzmCkDAAAAAADGFLqafYjbCBeBz3l/iNsILENJUS5JUTEzMDQ3NDkwOC5JUV9DTE9TRVBSSUNFLjA2LzMwLzIwMjMuQ0FEAQAAAJzjxgcCAAAABDAuNDIAxhS6mn2I2wgXgc95f4jbCCxDSVEuSVE2NzMzNDk2NjEuSVFfQ0xPU0VQUklDRS4wNi8zMC8yMDIzLkNBRAEAAAAdgCIoAgAAAAQwLjQxAMYUupp9iNsILucJ6X+I2wgtQ0lRLklRMTY3NDc3</t>
  </si>
  <si>
    <t>Mjk0OC5JUV9DTE9TRVBSSUNFLjA2LzMwLzIwMjMuQ0FEAQAAANQB02MCAAAABDguNDIAxhS6mn2I2wg75c55f4jbCCxDSVEuSVEyNjY2MTEyMzEuSVFfQ0xPU0VQUklDRS4wNi8zMC8yMDIzLkNBRAEAAAAfKuQPAwAAAAAAxhS6mn2I2wiYb8y2fojbCCxDSVEuSVE0MDI0ODI1OTMuSVFfQ0xPU0VQUklDRS4wNi8zMC8yMDIzLkNBRAEAAAChZf0XAgAAAAM1LjYAxhS6mn2I2wgpM895f4jbCCxDSVEuSVExNDM4ODY1NTIuSVFfQ0xPU0VQUklDRS4wNi8zMC8yMDIzLkNBRAEAAADYiJMIAgAAAAQxLjI1AMYUupp9iNsIF4HPeX+I2wgrQ0lRLklRMjUyOTk2MDQuSVFfQ0xPU0VQUklDRS4wNi8zMC8yMDIzLkNBRAEAAACUCoIBAgAAAAM1LjcAxhS6mn2I2wgpM895f4jbCCtDSVEuSVEzNTY3MjY0MS5JUV9DTE9TRVBSSUNFLjA2LzMwLzIwMjMuQ0FEAQAAAEFSIAICAAAAAzMuMwDGFLqafYjbCB/3z3l/iNsILENJUS5JUTMzMTE5OTAzNi5JUV9DTE9TRVBSSUNFLjA2LzMwLzIwMjMuQ0FEAQAAADyyvRMCAAAACjEuMzI0MkUtMDYAxhS6mn2I2wjNGZSRfojbCCxDSVEuSVE3MDIyMTgyMzMuSVFfQ0xPU0VQUklDRS4wNi8zMC8yMDIzLkNBRAEAAAD5/9opAgAAAAUxMC41NQDGFLqafYjbCOAd0Hl/iNsILENJUS5JUTY5MDk5MDk0Mi5JUV9DTE9TRVBSSUNFLjA2LzMwLzIwMjMuQ0FEAQAAAF6vLykCAAAAAzcuNADG</t>
  </si>
  <si>
    <t>FLqafYjbCGuoz3l/iNsILUNJUS5JUTE2NzgxMjI5NTkuSVFfQ0xPU0VQUklDRS4wNi8zMC8yMDIzLkNBRAEAAADPHwZkAgAAAAkyNi41NzY2OTQAxhS6mn2I2wgf9895f4jbCCpDSVEuSVExNTQyMzc0LklRX0NMT1NFUFJJQ0UuMDYvMzAvMjAyMy5DQUQBAAAA5ogXAAIAAAAFMTguMDkAxhS6mn2I2whrqM95f4jbCCxDSVEuSVE2MDg3MjY3MzQuSVFfQ0xPU0VQUklDRS4wNi8zMC8yMDIzLkNBRAEAAADObkgkAgAAAAUwLjQzNQDGFLqafYjbCGuoz3l/iNsILENJUS5JUTcxMzI1ODk5MS5JUV9DTE9TRVBSSUNFLjA2LzMwLzIwMjMuQ0FEAQAAAO93gyoCAAAABDcuMzQAxhS6mn2I2wg75c55f4jbCCxDSVEuSVE2MjA1MTQ3OTYuSVFfQ0xPU0VQUklDRS4wNi8zMC8yMDIzLkNBRAEAAADsTfwkAwAAAAAAxhS6mn2I2whAZt6Lf4jbCA==</t>
  </si>
  <si>
    <t>CPC</t>
  </si>
  <si>
    <t>Royalty Streaming</t>
  </si>
  <si>
    <t>Consumer Products &amp; Services</t>
  </si>
  <si>
    <t>BC</t>
  </si>
  <si>
    <t>Canada</t>
  </si>
  <si>
    <t>Industrial Products &amp; Services</t>
  </si>
  <si>
    <t>ON</t>
  </si>
  <si>
    <t>IPO</t>
  </si>
  <si>
    <t>TSXV Grad</t>
  </si>
  <si>
    <t>Y</t>
  </si>
  <si>
    <t>Technology</t>
  </si>
  <si>
    <t>Software</t>
  </si>
  <si>
    <t>ETP</t>
  </si>
  <si>
    <t>AB</t>
  </si>
  <si>
    <t>Accelerate</t>
  </si>
  <si>
    <t>Exchange Traded Funds</t>
  </si>
  <si>
    <t>Mining</t>
  </si>
  <si>
    <t>Chile</t>
  </si>
  <si>
    <t>Life Sciences</t>
  </si>
  <si>
    <t>Biotechnology</t>
  </si>
  <si>
    <t>Oil &amp; Gas</t>
  </si>
  <si>
    <t>Agriculture</t>
  </si>
  <si>
    <t>MB</t>
  </si>
  <si>
    <t>NYSE</t>
  </si>
  <si>
    <t>Australia</t>
  </si>
  <si>
    <t>OTCQX</t>
  </si>
  <si>
    <t>Mexico</t>
  </si>
  <si>
    <t>Other</t>
  </si>
  <si>
    <t>OTCQB</t>
  </si>
  <si>
    <t>Clean Technology &amp; Renewable Energy</t>
  </si>
  <si>
    <t>Consumer Staples</t>
  </si>
  <si>
    <t>ASX</t>
  </si>
  <si>
    <t>NL</t>
  </si>
  <si>
    <t>Investment Company</t>
  </si>
  <si>
    <t>Middlefield</t>
  </si>
  <si>
    <t>UK</t>
  </si>
  <si>
    <t>UK/Europe</t>
  </si>
  <si>
    <t>NV</t>
  </si>
  <si>
    <t>Arrow Capital</t>
  </si>
  <si>
    <t>Closed-End Funds</t>
  </si>
  <si>
    <t>Harvest Portfolios</t>
  </si>
  <si>
    <t>FI Trust</t>
  </si>
  <si>
    <t>Energy Efficiency</t>
  </si>
  <si>
    <t>BMO</t>
  </si>
  <si>
    <t>Brazil</t>
  </si>
  <si>
    <t>Blockchain/Cryptocurrency</t>
  </si>
  <si>
    <t>Split Shares</t>
  </si>
  <si>
    <t>Split Share Corp.</t>
  </si>
  <si>
    <t>Ninepoint Partners</t>
  </si>
  <si>
    <t>Evolve ETFs</t>
  </si>
  <si>
    <t>QC</t>
  </si>
  <si>
    <t>Brompton</t>
  </si>
  <si>
    <t>Low Impact Material and Products</t>
  </si>
  <si>
    <t>SK</t>
  </si>
  <si>
    <t>Quadravest</t>
  </si>
  <si>
    <t>Sprott Asset Management</t>
  </si>
  <si>
    <t>Commodity Funds</t>
  </si>
  <si>
    <t>Healthcare Facilities and Equipment</t>
  </si>
  <si>
    <t>Cobalt</t>
  </si>
  <si>
    <t>Australia/NZ/PNG</t>
  </si>
  <si>
    <t>CI GAM</t>
  </si>
  <si>
    <t>Desjardins</t>
  </si>
  <si>
    <t>BC, ON</t>
  </si>
  <si>
    <t>Mongolia</t>
  </si>
  <si>
    <t>EUR0015</t>
  </si>
  <si>
    <t>Euromax Resources Ltd.</t>
  </si>
  <si>
    <t>EOX</t>
  </si>
  <si>
    <t>ID</t>
  </si>
  <si>
    <t>AZ, NV</t>
  </si>
  <si>
    <t>Fidelity</t>
  </si>
  <si>
    <t>Franklin Templeton</t>
  </si>
  <si>
    <t>Guardian Capital</t>
  </si>
  <si>
    <t>Hamilton Capital</t>
  </si>
  <si>
    <t>Invesco</t>
  </si>
  <si>
    <t>Vanadium</t>
  </si>
  <si>
    <t>Mackenzie</t>
  </si>
  <si>
    <t>MAW0001</t>
  </si>
  <si>
    <t>Mawson Gold Limited</t>
  </si>
  <si>
    <t>MAW</t>
  </si>
  <si>
    <t>AB, SK</t>
  </si>
  <si>
    <t>Bolivia</t>
  </si>
  <si>
    <t>RBC ETF</t>
  </si>
  <si>
    <t>SIE0004</t>
  </si>
  <si>
    <t>Goldgroup Mining Inc.</t>
  </si>
  <si>
    <t>GGA</t>
  </si>
  <si>
    <t>TD</t>
  </si>
  <si>
    <t>TSX</t>
  </si>
  <si>
    <t>RTO from NEX</t>
  </si>
  <si>
    <t>QT</t>
  </si>
  <si>
    <t>TSX Comedown</t>
  </si>
  <si>
    <t>RTO</t>
  </si>
  <si>
    <t>COB</t>
  </si>
  <si>
    <t>Graphite</t>
  </si>
  <si>
    <t>QT from NEX</t>
  </si>
  <si>
    <t>V-00099</t>
  </si>
  <si>
    <t>Recyclico Battery Materials Inc.</t>
  </si>
  <si>
    <t>AMY</t>
  </si>
  <si>
    <t>Guyana</t>
  </si>
  <si>
    <t>Serbia</t>
  </si>
  <si>
    <t>V-00776</t>
  </si>
  <si>
    <t>Sri Lanka</t>
  </si>
  <si>
    <t>V-02311</t>
  </si>
  <si>
    <t>NEO Battery Materials Ltd.</t>
  </si>
  <si>
    <t>NBM</t>
  </si>
  <si>
    <t>V-02400</t>
  </si>
  <si>
    <t>Satellos Bioscience Inc.</t>
  </si>
  <si>
    <t>MSCL</t>
  </si>
  <si>
    <t>V-03674</t>
  </si>
  <si>
    <t>G2 Goldfields Inc.</t>
  </si>
  <si>
    <t>GTWO</t>
  </si>
  <si>
    <t>IPO/CPC</t>
  </si>
  <si>
    <t>V-04593</t>
  </si>
  <si>
    <t>NGEx Minerals Ltd.</t>
  </si>
  <si>
    <t>NGEX</t>
  </si>
  <si>
    <t>Argentina, Chile</t>
  </si>
  <si>
    <t>V-04606</t>
  </si>
  <si>
    <t>G Mining Ventures Corp.</t>
  </si>
  <si>
    <t>GMIN</t>
  </si>
  <si>
    <t>V-04710</t>
  </si>
  <si>
    <t>V-04746</t>
  </si>
  <si>
    <t>V-04754</t>
  </si>
  <si>
    <t>Sleeping Giant Capital Corp.</t>
  </si>
  <si>
    <t>V-04756</t>
  </si>
  <si>
    <t>V-04772</t>
  </si>
  <si>
    <t>V-04790</t>
  </si>
  <si>
    <t>V-04794</t>
  </si>
  <si>
    <t>V-04804</t>
  </si>
  <si>
    <t>V-04839</t>
  </si>
  <si>
    <t>V-04842</t>
  </si>
  <si>
    <t>V-04888</t>
  </si>
  <si>
    <t>Proton Capital Corp.</t>
  </si>
  <si>
    <t>V-04902</t>
  </si>
  <si>
    <t>V-04904</t>
  </si>
  <si>
    <t>Aurum Lake Mining Corporation</t>
  </si>
  <si>
    <t>V-04908</t>
  </si>
  <si>
    <t>Patriot Battery Metals Inc.</t>
  </si>
  <si>
    <t>PMET</t>
  </si>
  <si>
    <t>V-04931</t>
  </si>
  <si>
    <t>TSXV</t>
  </si>
  <si>
    <t>Liberia</t>
  </si>
  <si>
    <t>© 2024 TSX Inc. All Rights Reserved. Do not copy, distribute, sell or modify this document without TSX Inc.'s prior written consent.</t>
  </si>
  <si>
    <t>Electrum Discovery Corp.</t>
  </si>
  <si>
    <t>ELY</t>
  </si>
  <si>
    <t>Neoterrex Minerals Inc.</t>
  </si>
  <si>
    <t>NTX</t>
  </si>
  <si>
    <t>ARL</t>
  </si>
  <si>
    <t>V-04995</t>
  </si>
  <si>
    <t>Amaya Big Sky Capital Corp.</t>
  </si>
  <si>
    <t>AMYA.P</t>
  </si>
  <si>
    <t>V-04996</t>
  </si>
  <si>
    <t>Artrari One Capital Corp.</t>
  </si>
  <si>
    <t>AOCC.P</t>
  </si>
  <si>
    <t>V-04997</t>
  </si>
  <si>
    <t>Oa Capital Corp.</t>
  </si>
  <si>
    <t>OAC.P</t>
  </si>
  <si>
    <t>V-04998</t>
  </si>
  <si>
    <t>Power One Resources Corp.</t>
  </si>
  <si>
    <t>PWRO</t>
  </si>
  <si>
    <t>V-04999</t>
  </si>
  <si>
    <t>Zodiac Gold Inc.</t>
  </si>
  <si>
    <t>ZAU</t>
  </si>
  <si>
    <t>ARR0007</t>
  </si>
  <si>
    <t>Arrow EC Equity Advantage Alternative Fund</t>
  </si>
  <si>
    <t>ADIV</t>
  </si>
  <si>
    <t>CIU0004</t>
  </si>
  <si>
    <t>CI U.S. Enhanced Momentum Index ETF</t>
  </si>
  <si>
    <t>CMOM</t>
  </si>
  <si>
    <t>CIU0005</t>
  </si>
  <si>
    <t>CI U.S. Enhanced Value Index ETF</t>
  </si>
  <si>
    <t>CVLU</t>
  </si>
  <si>
    <t>HAR0049</t>
  </si>
  <si>
    <t>Harvest Canadian T-Bill ETF</t>
  </si>
  <si>
    <t>TBIL</t>
  </si>
  <si>
    <t>HAR0050</t>
  </si>
  <si>
    <t>Harvest Premium Yield 7-10 Year Treasury ETF</t>
  </si>
  <si>
    <t>HPYM</t>
  </si>
  <si>
    <t>HOR0182</t>
  </si>
  <si>
    <t>UCSH</t>
  </si>
  <si>
    <t>INV0031</t>
  </si>
  <si>
    <t>Invesco Morningstar Global Next Gen AI Index ETF</t>
  </si>
  <si>
    <t>INAI</t>
  </si>
  <si>
    <t>INV0032</t>
  </si>
  <si>
    <t>Invesco US Treasury Floating Rate Note Index ETF (USD)</t>
  </si>
  <si>
    <t>IUFR</t>
  </si>
  <si>
    <t>V-04110</t>
  </si>
  <si>
    <t>Auric Resources Corp.</t>
  </si>
  <si>
    <t>RES</t>
  </si>
  <si>
    <t>CopperEx Resources Corporation</t>
  </si>
  <si>
    <t>CUEX</t>
  </si>
  <si>
    <t>Cytophage Technologies Ltd.</t>
  </si>
  <si>
    <t>CYTO</t>
  </si>
  <si>
    <t>V-05000</t>
  </si>
  <si>
    <t>Coco Pool Corp.</t>
  </si>
  <si>
    <t>CCPC.P</t>
  </si>
  <si>
    <t>V-05001</t>
  </si>
  <si>
    <t>Navion Capital II Inc.</t>
  </si>
  <si>
    <t>NVN.P</t>
  </si>
  <si>
    <t>CAN0196</t>
  </si>
  <si>
    <t>Canadian Large Cap Leaders Split Corp.</t>
  </si>
  <si>
    <t>NPS</t>
  </si>
  <si>
    <t>GRE0041</t>
  </si>
  <si>
    <t>Greenfire Resources Ltd.</t>
  </si>
  <si>
    <t>GFR</t>
  </si>
  <si>
    <t>HAM0029</t>
  </si>
  <si>
    <t>EMAX</t>
  </si>
  <si>
    <t>HAM0030</t>
  </si>
  <si>
    <t>AMAX</t>
  </si>
  <si>
    <t>HAM0031</t>
  </si>
  <si>
    <t>LMAX</t>
  </si>
  <si>
    <t>HAM0032</t>
  </si>
  <si>
    <t>FMAX</t>
  </si>
  <si>
    <t>MAC0054</t>
  </si>
  <si>
    <t>Mackenzie World Low Volatility ETF</t>
  </si>
  <si>
    <t>MWLV</t>
  </si>
  <si>
    <t>TDC0005</t>
  </si>
  <si>
    <t>TD Cash Management ETF</t>
  </si>
  <si>
    <t>TCSH</t>
  </si>
  <si>
    <t>Ramp Metals Inc.</t>
  </si>
  <si>
    <t>RAMP</t>
  </si>
  <si>
    <t>Quetzal Copper Corp.</t>
  </si>
  <si>
    <t>Q</t>
  </si>
  <si>
    <t>Urban Infrastructure Group Inc.</t>
  </si>
  <si>
    <t>UIG</t>
  </si>
  <si>
    <t>Applied Graphite Technologies Corporation</t>
  </si>
  <si>
    <t>AGT</t>
  </si>
  <si>
    <t>Hempalta Corp.</t>
  </si>
  <si>
    <t>HEMP</t>
  </si>
  <si>
    <t>AGEDB Technology Ltd.</t>
  </si>
  <si>
    <t>AGET</t>
  </si>
  <si>
    <t>V-05002</t>
  </si>
  <si>
    <t>Atha Energy Corp.</t>
  </si>
  <si>
    <t>SASK</t>
  </si>
  <si>
    <t>NL, NT, SK</t>
  </si>
  <si>
    <t>V-05003</t>
  </si>
  <si>
    <t>Coniagas Battery Metals Inc.</t>
  </si>
  <si>
    <t>COS</t>
  </si>
  <si>
    <t>V-05004</t>
  </si>
  <si>
    <t>Hypercharge Networks Corp.</t>
  </si>
  <si>
    <t>HC</t>
  </si>
  <si>
    <t>V-05005</t>
  </si>
  <si>
    <t>Kubera Gold Corp.</t>
  </si>
  <si>
    <t>KBRA</t>
  </si>
  <si>
    <t>V-05006</t>
  </si>
  <si>
    <t>Sitka Gold Corp.</t>
  </si>
  <si>
    <t>SIG</t>
  </si>
  <si>
    <t>NU, YT</t>
  </si>
  <si>
    <t>V-05007</t>
  </si>
  <si>
    <t>Tokens.com Corp.</t>
  </si>
  <si>
    <t>V-05008</t>
  </si>
  <si>
    <t>Valleyview Resources Ltd.</t>
  </si>
  <si>
    <t>VVR</t>
  </si>
  <si>
    <t>BMO0157</t>
  </si>
  <si>
    <t>BMO Gold Bullion ETF</t>
  </si>
  <si>
    <t>ZGLD</t>
  </si>
  <si>
    <t>BMO0158</t>
  </si>
  <si>
    <t>BMO Gold Bullion Hedged to CAD ETF</t>
  </si>
  <si>
    <t>ZGLH</t>
  </si>
  <si>
    <t>EVO0033</t>
  </si>
  <si>
    <t>Evolve Artificial Intelligence Fund</t>
  </si>
  <si>
    <t>ARTI</t>
  </si>
  <si>
    <t>EVO0034</t>
  </si>
  <si>
    <t>Evovest Global Equity ETF</t>
  </si>
  <si>
    <t>EVO</t>
  </si>
  <si>
    <t>V-05009</t>
  </si>
  <si>
    <t>Oracle Commodity Holding Corp.</t>
  </si>
  <si>
    <t>ORCL</t>
  </si>
  <si>
    <t>Global X ETFs</t>
  </si>
  <si>
    <t>DES0035</t>
  </si>
  <si>
    <t>Desjardins American Equity Index ETF</t>
  </si>
  <si>
    <t>DMEU</t>
  </si>
  <si>
    <t>DES0036</t>
  </si>
  <si>
    <t>Desjardins Canadian Corporate Bond Index ETF</t>
  </si>
  <si>
    <t>DCBC</t>
  </si>
  <si>
    <t>DES0037</t>
  </si>
  <si>
    <t>Desjardins Canadian Equity Index ETF</t>
  </si>
  <si>
    <t>DMEC</t>
  </si>
  <si>
    <t>DES0038</t>
  </si>
  <si>
    <t>Desjardins International Equity Index ETF</t>
  </si>
  <si>
    <t>DMEI</t>
  </si>
  <si>
    <t>FRA0035</t>
  </si>
  <si>
    <t>Franklin Canadian Government Bond Fund</t>
  </si>
  <si>
    <t>FGOV</t>
  </si>
  <si>
    <t>Global X USD High Interest Savings ETF</t>
  </si>
  <si>
    <t>GUA0020</t>
  </si>
  <si>
    <t>Guardian Investment Grade Corporate Bond Fund</t>
  </si>
  <si>
    <t>GIGC</t>
  </si>
  <si>
    <t>HAR0051</t>
  </si>
  <si>
    <t>Harvest Balanced Income &amp; Growth Enhanced ETF</t>
  </si>
  <si>
    <t>HBIE</t>
  </si>
  <si>
    <t>HAR0052</t>
  </si>
  <si>
    <t>Harvest Balanced Income &amp; Growth ETF</t>
  </si>
  <si>
    <t>HBIG</t>
  </si>
  <si>
    <t>HAR0053</t>
  </si>
  <si>
    <t>Harvest Industrial Leaders Income ETF</t>
  </si>
  <si>
    <t>HIND</t>
  </si>
  <si>
    <t>RBC0057</t>
  </si>
  <si>
    <t>RBC Target 2025 U.S. Corporate Bond ETF</t>
  </si>
  <si>
    <t>RUQN</t>
  </si>
  <si>
    <t>RBC0058</t>
  </si>
  <si>
    <t>RBC Target 2026 U.S. Corporate Bond ETF</t>
  </si>
  <si>
    <t>RUQO</t>
  </si>
  <si>
    <t>RBC0059</t>
  </si>
  <si>
    <t>RBC Target 2027 U.S. Corporate Bond ETF</t>
  </si>
  <si>
    <t>RUQP</t>
  </si>
  <si>
    <t>RBC0060</t>
  </si>
  <si>
    <t>RBC Target 2028 U.S. Corporate Bond ETF</t>
  </si>
  <si>
    <t>RUQQ</t>
  </si>
  <si>
    <t>RBC0061</t>
  </si>
  <si>
    <t>RBC Target 2029 U.S. Corporate Bond ETF</t>
  </si>
  <si>
    <t>RUQR</t>
  </si>
  <si>
    <t>RBC0062</t>
  </si>
  <si>
    <t>RBC Target 2030 Canadian Corporate Bond Index ETF</t>
  </si>
  <si>
    <t>RQS</t>
  </si>
  <si>
    <t>RBC0063</t>
  </si>
  <si>
    <t>RBC Target 2030 Canadian Government Bond ETF</t>
  </si>
  <si>
    <t>RGQS</t>
  </si>
  <si>
    <t>RBC0064</t>
  </si>
  <si>
    <t>RBC Target 2030 U.S. Corporate Bond ETF</t>
  </si>
  <si>
    <t>RUQS</t>
  </si>
  <si>
    <t>TDT0003</t>
  </si>
  <si>
    <t>TD Target 2025 Investment Grade Bond ETF</t>
  </si>
  <si>
    <t>TBCE</t>
  </si>
  <si>
    <t>TDT0004</t>
  </si>
  <si>
    <t>TD Target 2025 U.S. Investment Grade Bond ETF</t>
  </si>
  <si>
    <t>TBUE</t>
  </si>
  <si>
    <t>TDT0005</t>
  </si>
  <si>
    <t>TD Target 2026 Investment Grade Bond ETF</t>
  </si>
  <si>
    <t>TBCF</t>
  </si>
  <si>
    <t>TDT0006</t>
  </si>
  <si>
    <t>TD Target 2026 U.S. Investment Grade Bond ETF</t>
  </si>
  <si>
    <t>TBUF</t>
  </si>
  <si>
    <t>TDT0007</t>
  </si>
  <si>
    <t>TD Target 2027 Investment Grade Bond ETF</t>
  </si>
  <si>
    <t>TBCG</t>
  </si>
  <si>
    <t>TDT0008</t>
  </si>
  <si>
    <t>TD Target 2027 U.S. Investment Grade Bond ETF</t>
  </si>
  <si>
    <t>TBUG</t>
  </si>
  <si>
    <t>ACC0013</t>
  </si>
  <si>
    <t>Accelerate Diversified Credit Income Fund</t>
  </si>
  <si>
    <t>INCM</t>
  </si>
  <si>
    <t>CIG0020</t>
  </si>
  <si>
    <t>CI Global Artificial Intelligence ETF</t>
  </si>
  <si>
    <t>CIAI</t>
  </si>
  <si>
    <t>FID0037</t>
  </si>
  <si>
    <t>Fidelity Emerging Markets Fund</t>
  </si>
  <si>
    <t>FCEM</t>
  </si>
  <si>
    <t>FID0038</t>
  </si>
  <si>
    <t>Fidelity Global Equity+ Balanced Fund</t>
  </si>
  <si>
    <t>FGEB</t>
  </si>
  <si>
    <t>FID0039</t>
  </si>
  <si>
    <t>Fidelity Global Equity+ Fund</t>
  </si>
  <si>
    <t>FGEP</t>
  </si>
  <si>
    <t>FID0040</t>
  </si>
  <si>
    <t>Fidelity Tactical High Income Fund</t>
  </si>
  <si>
    <t>FTHI</t>
  </si>
  <si>
    <t>GLO0054</t>
  </si>
  <si>
    <t>Global X All-Equity Asset Allocation Covered Call ETF</t>
  </si>
  <si>
    <t>EQCC</t>
  </si>
  <si>
    <t>GLO0055</t>
  </si>
  <si>
    <t>Global X Artificial Intelligence &amp; Technology Index ETF</t>
  </si>
  <si>
    <t>AIGO</t>
  </si>
  <si>
    <t>GLO0056</t>
  </si>
  <si>
    <t>Global X Enhanced Nasdaq-100 Index ETF</t>
  </si>
  <si>
    <t>QQQL</t>
  </si>
  <si>
    <t>GLO0057</t>
  </si>
  <si>
    <t>Global X Enhanced S&amp;P 500 Index ETF</t>
  </si>
  <si>
    <t>USSL</t>
  </si>
  <si>
    <t>GLO0058</t>
  </si>
  <si>
    <t>Global X Innovative Bluechip Top 10 Index ETF</t>
  </si>
  <si>
    <t>TTTX</t>
  </si>
  <si>
    <t>GLO0059</t>
  </si>
  <si>
    <t>Global X Nasdaq-100 Index ETF</t>
  </si>
  <si>
    <t>QQQX</t>
  </si>
  <si>
    <t>GLO0060</t>
  </si>
  <si>
    <t>Global X S&amp;P 500 Index ETF</t>
  </si>
  <si>
    <t>USSX</t>
  </si>
  <si>
    <t>GLO0061</t>
  </si>
  <si>
    <t>Global X S&amp;P/TSX 60 Index ETF</t>
  </si>
  <si>
    <t>CNDX</t>
  </si>
  <si>
    <t>GLO0062</t>
  </si>
  <si>
    <t>Global X Short-Term Government Bond Premium Yield ETF</t>
  </si>
  <si>
    <t>PAYS</t>
  </si>
  <si>
    <t>INF0011</t>
  </si>
  <si>
    <t>Infrastructure Dividend Split Corp.</t>
  </si>
  <si>
    <t>IS</t>
  </si>
  <si>
    <t>THS Maple Holdings Ltd.</t>
  </si>
  <si>
    <t>YAY</t>
  </si>
  <si>
    <t>XBOT</t>
  </si>
  <si>
    <t>V-05010</t>
  </si>
  <si>
    <t>Chicane Capital II Corp.</t>
  </si>
  <si>
    <t>CHII.P</t>
  </si>
  <si>
    <t>V-05011</t>
  </si>
  <si>
    <t>Kootenay Resources Inc.</t>
  </si>
  <si>
    <t>KTRI</t>
  </si>
  <si>
    <t>V-05012</t>
  </si>
  <si>
    <t>OnGold Resources Ltd.</t>
  </si>
  <si>
    <t>ONAU</t>
  </si>
  <si>
    <t>BRO0052</t>
  </si>
  <si>
    <t>Brompton Canadian Cash Flow Kings ETF</t>
  </si>
  <si>
    <t>KNGC</t>
  </si>
  <si>
    <t>BRO0053</t>
  </si>
  <si>
    <t>Brompton U.S. Cash Flow Kings ETF</t>
  </si>
  <si>
    <t>KNGU</t>
  </si>
  <si>
    <t>FRA0036</t>
  </si>
  <si>
    <t>Franklin All-Equity ETF</t>
  </si>
  <si>
    <t>EQY</t>
  </si>
  <si>
    <t>FRA0037</t>
  </si>
  <si>
    <t>Franklin Conservative Income ETF</t>
  </si>
  <si>
    <t>CNV</t>
  </si>
  <si>
    <t>FRA0038</t>
  </si>
  <si>
    <t>Franklin Core ETF</t>
  </si>
  <si>
    <t>CBL</t>
  </si>
  <si>
    <t>FRA0039</t>
  </si>
  <si>
    <t>Franklin Growth ETF</t>
  </si>
  <si>
    <t>GRO</t>
  </si>
  <si>
    <t>Hamilton Energy YIELD MAXIMIZER ETF</t>
  </si>
  <si>
    <t>Hamilton Gold Producer YIELD MAXIMIZER ETF</t>
  </si>
  <si>
    <t>Hamilton Healthcare YIELD MAXIMIZER ETF</t>
  </si>
  <si>
    <t>HAM0033</t>
  </si>
  <si>
    <t>Hamilton REITs YIELD MAXIMIZER ETF</t>
  </si>
  <si>
    <t>RMAX</t>
  </si>
  <si>
    <t>Hamilton U.S. Financials YIELD MAXIMIZER ETF</t>
  </si>
  <si>
    <t>MAC0055</t>
  </si>
  <si>
    <t>Mackenzie Canada Low Volatility ETF</t>
  </si>
  <si>
    <t>MCLV</t>
  </si>
  <si>
    <t>MAC0056</t>
  </si>
  <si>
    <t>Mackenzie Global Dividend ETF</t>
  </si>
  <si>
    <t>MGDV</t>
  </si>
  <si>
    <t>MAC0057</t>
  </si>
  <si>
    <t>Mackenzie US Low Volatility ETF</t>
  </si>
  <si>
    <t>MULV</t>
  </si>
  <si>
    <t>QUA0016</t>
  </si>
  <si>
    <t>Quadravest Preferred Split Share ETF</t>
  </si>
  <si>
    <t>PREF</t>
  </si>
  <si>
    <t>SPR0009</t>
  </si>
  <si>
    <t>Sprott Physical Copper Trust</t>
  </si>
  <si>
    <t>COP</t>
  </si>
  <si>
    <t>Market Cap (C$)
30-June-2024</t>
  </si>
  <si>
    <t>O/S Shares
30-June-2024</t>
  </si>
  <si>
    <t>Volume YTD
30-June-2024</t>
  </si>
  <si>
    <t>Value (C$) YTD
30-June-2024</t>
  </si>
  <si>
    <t>Number of 
Trades YTD
30-June-2024</t>
  </si>
  <si>
    <t>V-02936</t>
  </si>
  <si>
    <t>Westgate Energy Inc.</t>
  </si>
  <si>
    <t>WGT</t>
  </si>
  <si>
    <t>CanPR Technology Ltd.</t>
  </si>
  <si>
    <t>WPR</t>
  </si>
  <si>
    <t>SSX</t>
  </si>
  <si>
    <t>PTN</t>
  </si>
  <si>
    <t>V-05013</t>
  </si>
  <si>
    <t>AC/DC Battery Metals Inc.</t>
  </si>
  <si>
    <t>ACDC</t>
  </si>
  <si>
    <t>V-05014</t>
  </si>
  <si>
    <t>AuMega Metals Ltd</t>
  </si>
  <si>
    <t>AUM</t>
  </si>
  <si>
    <t>V-05015</t>
  </si>
  <si>
    <t>Chablis Capital Corp.</t>
  </si>
  <si>
    <t>CCZ.P</t>
  </si>
  <si>
    <t>V-05016</t>
  </si>
  <si>
    <t>Mogotes Metals Inc.</t>
  </si>
  <si>
    <t>MOG</t>
  </si>
  <si>
    <t>V-05017</t>
  </si>
  <si>
    <t>Nations Royalty Corp.</t>
  </si>
  <si>
    <t>NRC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</si>
</sst>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0" x14ac:knownFonts="1">
    <font>
      <sz val="10"/>
      <name val="Arial"/>
    </font>
    <font>
      <sz val="11"/>
      <color theme="1"/>
      <name val="Calibri"/>
      <family val="2"/>
      <scheme val="minor"/>
    </font>
    <font>
      <sz val="10"/>
      <name val="Arial"/>
      <family val="2"/>
    </font>
    <font>
      <sz val="10"/>
      <name val="Calibri"/>
      <family val="2"/>
    </font>
    <font>
      <i/>
      <sz val="10"/>
      <color indexed="10"/>
      <name val="Calibri"/>
      <family val="2"/>
    </font>
    <font>
      <b/>
      <sz val="10"/>
      <name val="Calibri"/>
      <family val="2"/>
    </font>
    <font>
      <sz val="8"/>
      <name val="Arial"/>
      <family val="2"/>
    </font>
    <font>
      <sz val="8"/>
      <color indexed="8"/>
      <name val="Arial"/>
      <family val="2"/>
    </font>
    <font>
      <b/>
      <sz val="12"/>
      <color theme="0"/>
      <name val="Calibri"/>
      <family val="2"/>
      <scheme val="minor"/>
    </font>
    <font>
      <b/>
      <sz val="12"/>
      <name val="Calibri"/>
      <family val="2"/>
    </font>
  </fonts>
  <fills count="6">
    <fill>
      <patternFill patternType="none"/>
    </fill>
    <fill>
      <patternFill patternType="gray125"/>
    </fill>
    <fill>
      <patternFill patternType="solid">
        <fgColor indexed="18"/>
        <bgColor indexed="64"/>
      </patternFill>
    </fill>
    <fill>
      <patternFill patternType="solid">
        <fgColor rgb="FF309299"/>
        <bgColor indexed="64"/>
      </patternFill>
    </fill>
    <fill>
      <patternFill patternType="solid">
        <fgColor rgb="FF5D7380"/>
        <bgColor indexed="64"/>
      </patternFill>
    </fill>
    <fill>
      <patternFill patternType="solid">
        <fgColor indexed="43"/>
        <bgColor indexed="64"/>
      </patternFill>
    </fill>
  </fills>
  <borders count="10">
    <border>
      <left/>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2" fillId="0" borderId="0" applyFont="0" applyFill="0" applyBorder="0" applyAlignment="0" applyProtection="0"/>
    <xf numFmtId="0" fontId="1" fillId="0" borderId="0"/>
    <xf numFmtId="0" fontId="7" fillId="0" borderId="0" applyAlignment="0"/>
  </cellStyleXfs>
  <cellXfs count="64">
    <xf numFmtId="0" fontId="0" fillId="0" borderId="0" xfId="0"/>
    <xf numFmtId="0" fontId="3" fillId="0" borderId="0" xfId="0" applyFont="1" applyFill="1" applyAlignment="1">
      <alignment horizontal="center"/>
    </xf>
    <xf numFmtId="0" fontId="3" fillId="0" borderId="0" xfId="0" applyFont="1" applyFill="1" applyAlignment="1">
      <alignment horizontal="left"/>
    </xf>
    <xf numFmtId="0" fontId="3" fillId="0" borderId="0" xfId="0" applyFont="1" applyFill="1" applyAlignment="1"/>
    <xf numFmtId="164" fontId="3" fillId="0" borderId="0" xfId="1" applyNumberFormat="1" applyFont="1" applyFill="1" applyAlignment="1">
      <alignment horizontal="left"/>
    </xf>
    <xf numFmtId="164" fontId="3" fillId="0" borderId="0" xfId="1" applyNumberFormat="1" applyFont="1" applyFill="1"/>
    <xf numFmtId="164" fontId="3" fillId="0" borderId="0" xfId="1" applyNumberFormat="1" applyFont="1" applyFill="1" applyAlignment="1">
      <alignment horizontal="center"/>
    </xf>
    <xf numFmtId="0" fontId="3" fillId="0" borderId="0" xfId="0" applyFont="1" applyFill="1"/>
    <xf numFmtId="0" fontId="3" fillId="2" borderId="0" xfId="0" applyFont="1" applyFill="1" applyAlignment="1">
      <alignment horizontal="center"/>
    </xf>
    <xf numFmtId="0" fontId="3" fillId="2" borderId="0" xfId="0" applyFont="1" applyFill="1" applyAlignment="1">
      <alignment horizontal="left"/>
    </xf>
    <xf numFmtId="164" fontId="3" fillId="2" borderId="0" xfId="1" applyNumberFormat="1" applyFont="1" applyFill="1" applyAlignment="1">
      <alignment horizontal="left"/>
    </xf>
    <xf numFmtId="164" fontId="3" fillId="2" borderId="0" xfId="1" applyNumberFormat="1" applyFont="1" applyFill="1" applyAlignment="1">
      <alignment horizontal="center"/>
    </xf>
    <xf numFmtId="0" fontId="3" fillId="2" borderId="0" xfId="0" applyFont="1" applyFill="1"/>
    <xf numFmtId="0" fontId="5" fillId="0" borderId="1" xfId="0" applyFont="1" applyFill="1" applyBorder="1" applyAlignment="1">
      <alignment horizontal="center"/>
    </xf>
    <xf numFmtId="0" fontId="5" fillId="0" borderId="1" xfId="0" applyFont="1" applyFill="1" applyBorder="1" applyAlignment="1"/>
    <xf numFmtId="0" fontId="5" fillId="0" borderId="1" xfId="0" applyFont="1" applyFill="1" applyBorder="1" applyAlignment="1">
      <alignment horizontal="center" wrapText="1"/>
    </xf>
    <xf numFmtId="164" fontId="5" fillId="0" borderId="1" xfId="1" applyNumberFormat="1" applyFont="1" applyFill="1" applyBorder="1" applyAlignment="1">
      <alignment horizontal="center" wrapText="1"/>
    </xf>
    <xf numFmtId="0" fontId="3" fillId="0" borderId="0" xfId="0" applyFont="1"/>
    <xf numFmtId="0" fontId="3" fillId="0" borderId="0" xfId="0" applyFont="1" applyAlignment="1">
      <alignment horizontal="center"/>
    </xf>
    <xf numFmtId="164" fontId="3" fillId="0" borderId="0" xfId="1" applyNumberFormat="1" applyFont="1" applyAlignment="1">
      <alignment horizontal="center"/>
    </xf>
    <xf numFmtId="164" fontId="3" fillId="0" borderId="0" xfId="1" applyNumberFormat="1" applyFont="1"/>
    <xf numFmtId="0" fontId="4" fillId="2" borderId="0" xfId="0" applyFont="1" applyFill="1" applyAlignment="1"/>
    <xf numFmtId="0" fontId="4" fillId="0" borderId="0" xfId="0" applyFont="1" applyFill="1" applyAlignment="1"/>
    <xf numFmtId="0" fontId="3" fillId="0" borderId="0" xfId="0" applyFont="1" applyAlignment="1"/>
    <xf numFmtId="164" fontId="3" fillId="0" borderId="0" xfId="1" applyNumberFormat="1" applyFont="1" applyAlignment="1">
      <alignment horizontal="right"/>
    </xf>
    <xf numFmtId="164" fontId="3" fillId="2" borderId="0" xfId="1" applyNumberFormat="1" applyFont="1" applyFill="1" applyAlignment="1">
      <alignment horizontal="right"/>
    </xf>
    <xf numFmtId="164" fontId="3" fillId="0" borderId="0" xfId="1" applyNumberFormat="1" applyFont="1" applyFill="1" applyAlignment="1">
      <alignment horizontal="right"/>
    </xf>
    <xf numFmtId="164" fontId="5" fillId="0" borderId="1" xfId="1" applyNumberFormat="1" applyFont="1" applyFill="1" applyBorder="1" applyAlignment="1">
      <alignment horizontal="center"/>
    </xf>
    <xf numFmtId="0" fontId="3" fillId="0" borderId="0" xfId="0" applyFont="1" applyAlignment="1">
      <alignment horizontal="left"/>
    </xf>
    <xf numFmtId="1" fontId="3" fillId="0" borderId="0" xfId="0" applyNumberFormat="1" applyFont="1" applyFill="1" applyAlignment="1">
      <alignment horizontal="center"/>
    </xf>
    <xf numFmtId="1" fontId="3" fillId="2" borderId="0" xfId="0" applyNumberFormat="1" applyFont="1" applyFill="1" applyAlignment="1">
      <alignment horizontal="center"/>
    </xf>
    <xf numFmtId="1" fontId="5" fillId="0" borderId="1" xfId="0" applyNumberFormat="1" applyFont="1" applyFill="1" applyBorder="1" applyAlignment="1">
      <alignment horizontal="center" wrapText="1"/>
    </xf>
    <xf numFmtId="1" fontId="3" fillId="0" borderId="0" xfId="0" applyNumberFormat="1" applyFont="1" applyAlignment="1">
      <alignment horizontal="center"/>
    </xf>
    <xf numFmtId="0" fontId="5" fillId="0" borderId="1" xfId="0" applyFont="1" applyFill="1" applyBorder="1" applyAlignment="1">
      <alignment horizontal="left"/>
    </xf>
    <xf numFmtId="164" fontId="3" fillId="0" borderId="0" xfId="1" applyNumberFormat="1" applyFont="1" applyAlignment="1"/>
    <xf numFmtId="164" fontId="3" fillId="2" borderId="0" xfId="1" applyNumberFormat="1" applyFont="1" applyFill="1" applyAlignment="1"/>
    <xf numFmtId="164" fontId="3" fillId="0" borderId="0" xfId="1" applyNumberFormat="1" applyFont="1" applyFill="1" applyAlignment="1"/>
    <xf numFmtId="0" fontId="8" fillId="3" borderId="2" xfId="0" applyFont="1" applyFill="1" applyBorder="1" applyAlignment="1">
      <alignment horizontal="center"/>
    </xf>
    <xf numFmtId="0" fontId="8" fillId="3" borderId="7" xfId="0" applyFont="1" applyFill="1" applyBorder="1" applyAlignment="1">
      <alignment horizontal="center"/>
    </xf>
    <xf numFmtId="0" fontId="8" fillId="3" borderId="8" xfId="0" applyFont="1" applyFill="1" applyBorder="1" applyAlignment="1">
      <alignment horizontal="center"/>
    </xf>
    <xf numFmtId="37" fontId="8" fillId="3" borderId="8" xfId="1" applyNumberFormat="1" applyFont="1" applyFill="1" applyBorder="1" applyAlignment="1">
      <alignment horizontal="center"/>
    </xf>
    <xf numFmtId="37" fontId="8" fillId="3" borderId="9" xfId="1" applyNumberFormat="1" applyFont="1" applyFill="1" applyBorder="1" applyAlignment="1">
      <alignment horizontal="center"/>
    </xf>
    <xf numFmtId="0" fontId="8" fillId="4" borderId="2" xfId="0" applyFont="1" applyFill="1" applyBorder="1" applyAlignment="1">
      <alignment horizontal="center"/>
    </xf>
    <xf numFmtId="0" fontId="8" fillId="3" borderId="3" xfId="0" applyFont="1" applyFill="1" applyBorder="1" applyAlignment="1"/>
    <xf numFmtId="0" fontId="8" fillId="3" borderId="4" xfId="0" applyFont="1" applyFill="1" applyBorder="1" applyAlignment="1"/>
    <xf numFmtId="0" fontId="8" fillId="3" borderId="0" xfId="0" applyFont="1" applyFill="1" applyBorder="1" applyAlignment="1"/>
    <xf numFmtId="0" fontId="8" fillId="3" borderId="6" xfId="0" applyFont="1" applyFill="1" applyBorder="1" applyAlignment="1"/>
    <xf numFmtId="0" fontId="8" fillId="3" borderId="5" xfId="0" applyFont="1" applyFill="1" applyBorder="1" applyAlignment="1"/>
    <xf numFmtId="0" fontId="8" fillId="4" borderId="3" xfId="0" applyFont="1" applyFill="1" applyBorder="1" applyAlignment="1"/>
    <xf numFmtId="0" fontId="8" fillId="4" borderId="5" xfId="0" applyFont="1" applyFill="1" applyBorder="1" applyAlignment="1"/>
    <xf numFmtId="0" fontId="8" fillId="4" borderId="0" xfId="0" applyFont="1" applyFill="1" applyBorder="1" applyAlignment="1"/>
    <xf numFmtId="0" fontId="8" fillId="4" borderId="8" xfId="0" applyFont="1" applyFill="1" applyBorder="1" applyAlignment="1"/>
    <xf numFmtId="0" fontId="8" fillId="4" borderId="4" xfId="0" applyFont="1" applyFill="1" applyBorder="1" applyAlignment="1"/>
    <xf numFmtId="0" fontId="8" fillId="4" borderId="6" xfId="0" applyFont="1" applyFill="1" applyBorder="1" applyAlignment="1"/>
    <xf numFmtId="37" fontId="8" fillId="4" borderId="8" xfId="1" applyNumberFormat="1" applyFont="1" applyFill="1" applyBorder="1" applyAlignment="1"/>
    <xf numFmtId="37" fontId="8" fillId="4" borderId="9" xfId="1" applyNumberFormat="1" applyFont="1" applyFill="1" applyBorder="1" applyAlignment="1"/>
    <xf numFmtId="0" fontId="5" fillId="5" borderId="0" xfId="0" applyFont="1" applyFill="1" applyAlignment="1">
      <alignment horizontal="center"/>
    </xf>
    <xf numFmtId="0" fontId="5" fillId="5" borderId="0" xfId="0" applyFont="1" applyFill="1" applyBorder="1" applyAlignment="1">
      <alignment horizontal="center"/>
    </xf>
    <xf numFmtId="0" fontId="5" fillId="5" borderId="1" xfId="0" applyFont="1" applyFill="1" applyBorder="1" applyAlignment="1">
      <alignment horizontal="center" wrapText="1"/>
    </xf>
    <xf numFmtId="0" fontId="9" fillId="5" borderId="0" xfId="0" applyFont="1" applyFill="1" applyAlignment="1">
      <alignment horizontal="center"/>
    </xf>
    <xf numFmtId="0" fontId="5" fillId="5" borderId="1" xfId="0" applyFont="1" applyFill="1" applyBorder="1" applyAlignment="1">
      <alignment horizontal="center"/>
    </xf>
    <xf numFmtId="0" fontId="8" fillId="4" borderId="7" xfId="0" applyFont="1" applyFill="1" applyBorder="1" applyAlignment="1">
      <alignment horizontal="center"/>
    </xf>
    <xf numFmtId="0" fontId="9" fillId="5" borderId="0" xfId="0" applyFont="1" applyFill="1" applyAlignment="1">
      <alignment horizontal="left"/>
    </xf>
    <xf numFmtId="164" fontId="3" fillId="2" borderId="0" xfId="1" applyNumberFormat="1" applyFont="1" applyFill="1"/>
  </cellXfs>
  <cellStyles count="4">
    <cellStyle name="Comma" xfId="1" builtinId="3"/>
    <cellStyle name="Normal" xfId="0" builtinId="0"/>
    <cellStyle name="Normal 2" xfId="2"/>
    <cellStyle name="TextNormal" xfId="3"/>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heetViews>
  <sheetFormatPr defaultRowHeight="12.75" x14ac:dyDescent="0.2"/>
  <sheetData>
    <row r="1" spans="1:5" x14ac:dyDescent="0.2">
      <c r="A1">
        <v>5</v>
      </c>
      <c r="B1" t="s">
        <v>52</v>
      </c>
      <c r="C1" t="s">
        <v>53</v>
      </c>
      <c r="D1" t="s">
        <v>54</v>
      </c>
      <c r="E1" t="s">
        <v>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tabSelected="1" topLeftCell="B1" zoomScale="90" zoomScaleNormal="90" workbookViewId="0">
      <selection activeCell="B1" sqref="B1"/>
    </sheetView>
  </sheetViews>
  <sheetFormatPr defaultColWidth="9.140625" defaultRowHeight="12.75" x14ac:dyDescent="0.2"/>
  <cols>
    <col min="1" max="1" width="10.7109375" style="17" hidden="1" customWidth="1"/>
    <col min="2" max="2" width="11.42578125" style="17" customWidth="1"/>
    <col min="3" max="3" width="80.140625" style="17" bestFit="1" customWidth="1"/>
    <col min="4" max="4" width="11" style="18" bestFit="1" customWidth="1"/>
    <col min="5" max="5" width="22.5703125" style="20" bestFit="1" customWidth="1"/>
    <col min="6" max="6" width="16.85546875" style="20" bestFit="1" customWidth="1"/>
    <col min="7" max="8" width="15.5703125" style="18" bestFit="1" customWidth="1"/>
    <col min="9" max="9" width="36.28515625" style="19" bestFit="1" customWidth="1"/>
    <col min="10" max="10" width="14.85546875" style="18" bestFit="1" customWidth="1"/>
    <col min="11" max="11" width="16.42578125" style="18" bestFit="1" customWidth="1"/>
    <col min="12" max="12" width="15" style="18" bestFit="1" customWidth="1"/>
    <col min="13" max="13" width="12" style="18" bestFit="1" customWidth="1"/>
    <col min="14" max="14" width="12.42578125" style="18" bestFit="1" customWidth="1"/>
    <col min="15" max="15" width="11.85546875" style="18" bestFit="1" customWidth="1"/>
    <col min="16" max="16" width="33.5703125" style="18" bestFit="1" customWidth="1"/>
    <col min="17" max="17" width="30.42578125" style="18" bestFit="1" customWidth="1"/>
    <col min="18" max="18" width="24.140625" style="18" bestFit="1" customWidth="1"/>
    <col min="19" max="19" width="22.85546875" style="18" bestFit="1" customWidth="1"/>
    <col min="20" max="20" width="16.85546875" style="19" bestFit="1" customWidth="1"/>
    <col min="21" max="21" width="18.42578125" style="20" bestFit="1" customWidth="1"/>
    <col min="22" max="22" width="16.85546875" style="20" bestFit="1" customWidth="1"/>
    <col min="23" max="23" width="16.28515625" style="20" bestFit="1" customWidth="1"/>
    <col min="24" max="24" width="32.7109375" style="18" bestFit="1" customWidth="1"/>
    <col min="25" max="25" width="82" style="18" bestFit="1" customWidth="1"/>
    <col min="26" max="26" width="32.42578125" style="18" bestFit="1" customWidth="1"/>
    <col min="27" max="27" width="15.28515625" style="18" bestFit="1" customWidth="1"/>
    <col min="28" max="28" width="9.85546875" style="18" bestFit="1" customWidth="1"/>
    <col min="29" max="29" width="11.5703125" style="18" bestFit="1" customWidth="1"/>
    <col min="30" max="30" width="12" style="18" bestFit="1" customWidth="1"/>
    <col min="31" max="16384" width="9.140625" style="17"/>
  </cols>
  <sheetData>
    <row r="1" spans="1:30" s="7" customFormat="1" x14ac:dyDescent="0.2">
      <c r="B1" s="2" t="s">
        <v>19</v>
      </c>
      <c r="D1" s="1"/>
      <c r="E1" s="6"/>
      <c r="F1" s="4"/>
      <c r="G1" s="1"/>
      <c r="H1" s="1"/>
      <c r="I1" s="6"/>
      <c r="J1" s="1"/>
      <c r="K1" s="1"/>
      <c r="L1" s="1"/>
      <c r="M1" s="1"/>
      <c r="N1" s="1"/>
      <c r="O1" s="1"/>
      <c r="P1" s="1"/>
      <c r="Q1" s="1"/>
      <c r="R1" s="1"/>
      <c r="S1" s="1"/>
      <c r="T1" s="6"/>
      <c r="U1" s="6"/>
      <c r="V1" s="6"/>
      <c r="W1" s="6"/>
      <c r="X1" s="1"/>
      <c r="Y1" s="1"/>
      <c r="Z1" s="1"/>
      <c r="AA1" s="1"/>
      <c r="AB1" s="1"/>
      <c r="AC1" s="1"/>
      <c r="AD1" s="1"/>
    </row>
    <row r="2" spans="1:30" s="7" customFormat="1" x14ac:dyDescent="0.2">
      <c r="B2" s="2" t="s">
        <v>2</v>
      </c>
      <c r="D2" s="1"/>
      <c r="E2" s="4"/>
      <c r="F2" s="6"/>
      <c r="G2" s="1"/>
      <c r="H2" s="1"/>
      <c r="I2" s="1"/>
      <c r="J2" s="1"/>
      <c r="K2" s="1"/>
      <c r="L2" s="1"/>
      <c r="M2" s="1"/>
      <c r="N2" s="1"/>
      <c r="O2" s="1"/>
      <c r="P2" s="1"/>
      <c r="Q2" s="1"/>
      <c r="R2" s="1"/>
      <c r="S2" s="1"/>
      <c r="T2" s="6"/>
      <c r="U2" s="6"/>
      <c r="V2" s="6"/>
      <c r="W2" s="6"/>
      <c r="X2" s="1"/>
      <c r="Y2" s="1"/>
      <c r="Z2" s="1"/>
      <c r="AA2" s="1"/>
      <c r="AB2" s="1"/>
      <c r="AC2" s="1"/>
      <c r="AD2" s="1"/>
    </row>
    <row r="3" spans="1:30" s="7" customFormat="1" x14ac:dyDescent="0.2">
      <c r="B3" s="2" t="s">
        <v>196</v>
      </c>
      <c r="D3" s="1"/>
      <c r="E3" s="4"/>
      <c r="F3" s="6"/>
      <c r="G3" s="1"/>
      <c r="H3" s="1"/>
      <c r="I3" s="1"/>
      <c r="J3" s="1"/>
      <c r="K3" s="1"/>
      <c r="L3" s="1"/>
      <c r="M3" s="1"/>
      <c r="N3" s="1"/>
      <c r="O3" s="1"/>
      <c r="P3" s="1"/>
      <c r="Q3" s="1"/>
      <c r="R3" s="1"/>
      <c r="S3" s="1"/>
      <c r="T3" s="6"/>
      <c r="U3" s="6"/>
      <c r="V3" s="6"/>
      <c r="W3" s="6"/>
      <c r="X3" s="1"/>
      <c r="Y3" s="1"/>
      <c r="Z3" s="1"/>
      <c r="AA3" s="1"/>
      <c r="AB3" s="1"/>
      <c r="AC3" s="1"/>
      <c r="AD3" s="1"/>
    </row>
    <row r="4" spans="1:30" s="12" customFormat="1" ht="3.4" customHeight="1" x14ac:dyDescent="0.2">
      <c r="B4" s="8"/>
      <c r="C4" s="9"/>
      <c r="D4" s="8"/>
      <c r="E4" s="10"/>
      <c r="F4" s="11"/>
      <c r="G4" s="8"/>
      <c r="H4" s="8"/>
      <c r="I4" s="8"/>
      <c r="J4" s="8"/>
      <c r="K4" s="8"/>
      <c r="L4" s="8"/>
      <c r="M4" s="8"/>
      <c r="N4" s="8"/>
      <c r="O4" s="8"/>
      <c r="P4" s="8"/>
      <c r="Q4" s="8"/>
      <c r="R4" s="8"/>
      <c r="S4" s="8"/>
      <c r="T4" s="11"/>
      <c r="U4" s="11"/>
      <c r="V4" s="11"/>
      <c r="W4" s="11"/>
      <c r="X4" s="8"/>
      <c r="Y4" s="8"/>
      <c r="Z4" s="8"/>
      <c r="AA4" s="8"/>
      <c r="AB4" s="8"/>
      <c r="AC4" s="8"/>
      <c r="AD4" s="8"/>
    </row>
    <row r="5" spans="1:30" s="7" customFormat="1" ht="16.5" thickBot="1" x14ac:dyDescent="0.3">
      <c r="B5" s="1"/>
      <c r="C5" s="3"/>
      <c r="D5" s="1"/>
      <c r="E5" s="5"/>
      <c r="F5" s="6"/>
      <c r="G5" s="1"/>
      <c r="H5" s="1"/>
      <c r="I5" s="1"/>
      <c r="J5" s="1"/>
      <c r="K5" s="1"/>
      <c r="L5" s="1"/>
      <c r="M5" s="1"/>
      <c r="N5" s="1"/>
      <c r="O5" s="1"/>
      <c r="P5" s="1"/>
      <c r="Q5" s="1"/>
      <c r="R5" s="1"/>
      <c r="S5" s="1"/>
      <c r="T5" s="6"/>
      <c r="U5" s="6"/>
      <c r="V5" s="6"/>
      <c r="W5" s="6"/>
      <c r="X5" s="62" t="s">
        <v>46</v>
      </c>
      <c r="Y5" s="56"/>
      <c r="Z5" s="56"/>
      <c r="AA5" s="57"/>
      <c r="AB5" s="56"/>
      <c r="AC5" s="56"/>
      <c r="AD5" s="56"/>
    </row>
    <row r="6" spans="1:30" s="7" customFormat="1" ht="15.75" x14ac:dyDescent="0.25">
      <c r="B6" s="1"/>
      <c r="C6" s="37" t="s">
        <v>31</v>
      </c>
      <c r="D6" s="43"/>
      <c r="E6" s="43" t="s">
        <v>32</v>
      </c>
      <c r="F6" s="44"/>
      <c r="G6" s="1"/>
      <c r="H6" s="1"/>
      <c r="I6" s="1"/>
      <c r="J6" s="1"/>
      <c r="K6" s="1"/>
      <c r="L6" s="1"/>
      <c r="M6" s="1"/>
      <c r="N6" s="1"/>
      <c r="O6" s="1"/>
      <c r="P6" s="1"/>
      <c r="Q6" s="1"/>
      <c r="R6" s="1"/>
      <c r="S6" s="1"/>
      <c r="T6" s="6"/>
      <c r="U6" s="6"/>
      <c r="V6" s="6"/>
      <c r="W6" s="6"/>
      <c r="X6" s="56"/>
      <c r="Y6" s="56"/>
      <c r="Z6" s="56"/>
      <c r="AA6" s="57"/>
      <c r="AB6" s="56"/>
      <c r="AC6" s="56"/>
      <c r="AD6" s="56"/>
    </row>
    <row r="7" spans="1:30" s="7" customFormat="1" ht="6.75" customHeight="1" x14ac:dyDescent="0.25">
      <c r="B7" s="1"/>
      <c r="C7" s="47"/>
      <c r="D7" s="45"/>
      <c r="E7" s="45"/>
      <c r="F7" s="46"/>
      <c r="G7" s="1"/>
      <c r="H7" s="1"/>
      <c r="I7" s="1"/>
      <c r="J7" s="1"/>
      <c r="K7" s="1"/>
      <c r="L7" s="1"/>
      <c r="M7" s="1"/>
      <c r="N7" s="1"/>
      <c r="O7" s="1"/>
      <c r="P7" s="1"/>
      <c r="Q7" s="1"/>
      <c r="R7" s="1"/>
      <c r="S7" s="1"/>
      <c r="T7" s="6"/>
      <c r="U7" s="6"/>
      <c r="V7" s="6"/>
      <c r="W7" s="6"/>
      <c r="X7" s="56"/>
      <c r="Y7" s="56"/>
      <c r="Z7" s="56"/>
      <c r="AA7" s="57"/>
      <c r="AB7" s="56"/>
      <c r="AC7" s="56"/>
      <c r="AD7" s="56"/>
    </row>
    <row r="8" spans="1:30" s="7" customFormat="1" ht="16.5" thickBot="1" x14ac:dyDescent="0.3">
      <c r="B8" s="1"/>
      <c r="C8" s="38">
        <f>SUBTOTAL(3,C11:C86)</f>
        <v>76</v>
      </c>
      <c r="D8" s="39"/>
      <c r="E8" s="40">
        <f>SUBTOTAL(9,E11:E86)</f>
        <v>8561667059.4300003</v>
      </c>
      <c r="F8" s="41"/>
      <c r="G8" s="1"/>
      <c r="H8" s="1"/>
      <c r="I8" s="1"/>
      <c r="J8" s="1"/>
      <c r="K8" s="1"/>
      <c r="L8" s="1"/>
      <c r="M8" s="1"/>
      <c r="N8" s="1"/>
      <c r="O8" s="1"/>
      <c r="P8" s="1"/>
      <c r="Q8" s="1"/>
      <c r="R8" s="1"/>
      <c r="S8" s="1"/>
      <c r="T8" s="6"/>
      <c r="U8" s="6"/>
      <c r="V8" s="6"/>
      <c r="W8" s="6"/>
      <c r="X8" s="56"/>
      <c r="Y8" s="56"/>
      <c r="Z8" s="56"/>
      <c r="AA8" s="57"/>
      <c r="AB8" s="56"/>
      <c r="AC8" s="56"/>
      <c r="AD8" s="56"/>
    </row>
    <row r="9" spans="1:30" s="7" customFormat="1" x14ac:dyDescent="0.2">
      <c r="B9" s="1"/>
      <c r="C9" s="3"/>
      <c r="D9" s="1"/>
      <c r="E9" s="5"/>
      <c r="F9" s="6"/>
      <c r="G9" s="1"/>
      <c r="H9" s="1"/>
      <c r="I9" s="1"/>
      <c r="J9" s="1"/>
      <c r="K9" s="1"/>
      <c r="L9" s="1"/>
      <c r="M9" s="1"/>
      <c r="N9" s="1"/>
      <c r="O9" s="1"/>
      <c r="P9" s="1"/>
      <c r="Q9" s="1"/>
      <c r="R9" s="1"/>
      <c r="S9" s="1"/>
      <c r="T9" s="6"/>
      <c r="U9" s="6"/>
      <c r="V9" s="6"/>
      <c r="W9" s="6"/>
      <c r="X9" s="56"/>
      <c r="Y9" s="56"/>
      <c r="Z9" s="56"/>
      <c r="AA9" s="57"/>
      <c r="AB9" s="56"/>
      <c r="AC9" s="56"/>
      <c r="AD9" s="56"/>
    </row>
    <row r="10" spans="1:30" s="13" customFormat="1" ht="39" thickBot="1" x14ac:dyDescent="0.25">
      <c r="A10" s="13" t="s">
        <v>24</v>
      </c>
      <c r="B10" s="14" t="s">
        <v>0</v>
      </c>
      <c r="C10" s="14" t="s">
        <v>3</v>
      </c>
      <c r="D10" s="15" t="s">
        <v>4</v>
      </c>
      <c r="E10" s="16" t="s">
        <v>493</v>
      </c>
      <c r="F10" s="16" t="s">
        <v>494</v>
      </c>
      <c r="G10" s="13" t="s">
        <v>6</v>
      </c>
      <c r="H10" s="15" t="s">
        <v>30</v>
      </c>
      <c r="I10" s="13" t="s">
        <v>5</v>
      </c>
      <c r="J10" s="15" t="s">
        <v>7</v>
      </c>
      <c r="K10" s="15" t="s">
        <v>8</v>
      </c>
      <c r="L10" s="15" t="s">
        <v>28</v>
      </c>
      <c r="M10" s="15" t="s">
        <v>29</v>
      </c>
      <c r="N10" s="15" t="s">
        <v>9</v>
      </c>
      <c r="O10" s="15" t="s">
        <v>10</v>
      </c>
      <c r="P10" s="15" t="s">
        <v>1</v>
      </c>
      <c r="Q10" s="13" t="s">
        <v>11</v>
      </c>
      <c r="R10" s="13" t="s">
        <v>12</v>
      </c>
      <c r="S10" s="13" t="s">
        <v>13</v>
      </c>
      <c r="T10" s="16" t="s">
        <v>495</v>
      </c>
      <c r="U10" s="16" t="s">
        <v>496</v>
      </c>
      <c r="V10" s="16" t="s">
        <v>497</v>
      </c>
      <c r="W10" s="16" t="s">
        <v>14</v>
      </c>
      <c r="X10" s="58" t="s">
        <v>48</v>
      </c>
      <c r="Y10" s="58" t="s">
        <v>50</v>
      </c>
      <c r="Z10" s="58" t="s">
        <v>15</v>
      </c>
      <c r="AA10" s="58" t="s">
        <v>33</v>
      </c>
      <c r="AB10" s="58" t="s">
        <v>34</v>
      </c>
      <c r="AC10" s="58" t="s">
        <v>36</v>
      </c>
      <c r="AD10" s="58" t="s">
        <v>42</v>
      </c>
    </row>
    <row r="11" spans="1:30" ht="13.5" thickTop="1" x14ac:dyDescent="0.2">
      <c r="A11" s="17" t="s">
        <v>393</v>
      </c>
      <c r="B11" s="17" t="s">
        <v>142</v>
      </c>
      <c r="C11" s="17" t="s">
        <v>394</v>
      </c>
      <c r="D11" s="18" t="s">
        <v>395</v>
      </c>
      <c r="E11" s="20">
        <v>10206000</v>
      </c>
      <c r="F11" s="20">
        <v>700000</v>
      </c>
      <c r="G11" s="18" t="s">
        <v>63</v>
      </c>
      <c r="H11" s="18">
        <v>20240515</v>
      </c>
      <c r="I11" s="19" t="s">
        <v>68</v>
      </c>
      <c r="J11" s="18" t="s">
        <v>69</v>
      </c>
      <c r="K11" s="18" t="s">
        <v>60</v>
      </c>
      <c r="Q11" s="18" t="s">
        <v>70</v>
      </c>
      <c r="R11" s="18" t="s">
        <v>71</v>
      </c>
      <c r="T11" s="19">
        <v>471962</v>
      </c>
      <c r="U11" s="20">
        <v>9348550.5</v>
      </c>
      <c r="V11" s="20">
        <v>203</v>
      </c>
      <c r="W11" s="20">
        <v>2</v>
      </c>
    </row>
    <row r="12" spans="1:30" x14ac:dyDescent="0.2">
      <c r="A12" s="17" t="s">
        <v>217</v>
      </c>
      <c r="B12" s="17" t="s">
        <v>142</v>
      </c>
      <c r="C12" s="17" t="s">
        <v>218</v>
      </c>
      <c r="D12" s="18" t="s">
        <v>219</v>
      </c>
      <c r="E12" s="20">
        <v>1845900</v>
      </c>
      <c r="F12" s="20">
        <v>90000</v>
      </c>
      <c r="G12" s="18" t="s">
        <v>63</v>
      </c>
      <c r="H12" s="18">
        <v>20240111</v>
      </c>
      <c r="I12" s="19" t="s">
        <v>68</v>
      </c>
      <c r="J12" s="18" t="s">
        <v>62</v>
      </c>
      <c r="K12" s="18" t="s">
        <v>60</v>
      </c>
      <c r="Q12" s="18" t="s">
        <v>94</v>
      </c>
      <c r="R12" s="18" t="s">
        <v>71</v>
      </c>
      <c r="T12" s="19">
        <v>84205</v>
      </c>
      <c r="U12" s="20">
        <v>1710538</v>
      </c>
      <c r="V12" s="20">
        <v>6</v>
      </c>
      <c r="W12" s="20">
        <v>3</v>
      </c>
    </row>
    <row r="13" spans="1:30" x14ac:dyDescent="0.2">
      <c r="A13" s="17" t="s">
        <v>307</v>
      </c>
      <c r="B13" s="17" t="s">
        <v>142</v>
      </c>
      <c r="C13" s="17" t="s">
        <v>308</v>
      </c>
      <c r="D13" s="18" t="s">
        <v>309</v>
      </c>
      <c r="E13" s="20">
        <v>15031267.84</v>
      </c>
      <c r="F13" s="20">
        <v>440002</v>
      </c>
      <c r="G13" s="18" t="s">
        <v>63</v>
      </c>
      <c r="H13" s="18">
        <v>20240308</v>
      </c>
      <c r="I13" s="19" t="s">
        <v>68</v>
      </c>
      <c r="J13" s="18" t="s">
        <v>62</v>
      </c>
      <c r="K13" s="18" t="s">
        <v>60</v>
      </c>
      <c r="Q13" s="18" t="s">
        <v>99</v>
      </c>
      <c r="R13" s="18" t="s">
        <v>71</v>
      </c>
      <c r="T13" s="19">
        <v>103976</v>
      </c>
      <c r="U13" s="20">
        <v>3537200.5</v>
      </c>
      <c r="V13" s="20">
        <v>721</v>
      </c>
      <c r="W13" s="20">
        <v>4</v>
      </c>
    </row>
    <row r="14" spans="1:30" x14ac:dyDescent="0.2">
      <c r="A14" s="17" t="s">
        <v>310</v>
      </c>
      <c r="B14" s="17" t="s">
        <v>142</v>
      </c>
      <c r="C14" s="17" t="s">
        <v>311</v>
      </c>
      <c r="D14" s="18" t="s">
        <v>312</v>
      </c>
      <c r="E14" s="20">
        <v>1362463.23</v>
      </c>
      <c r="F14" s="20">
        <v>41001</v>
      </c>
      <c r="G14" s="18" t="s">
        <v>63</v>
      </c>
      <c r="H14" s="18">
        <v>20240308</v>
      </c>
      <c r="I14" s="19" t="s">
        <v>68</v>
      </c>
      <c r="J14" s="18" t="s">
        <v>62</v>
      </c>
      <c r="K14" s="18" t="s">
        <v>60</v>
      </c>
      <c r="Q14" s="18" t="s">
        <v>99</v>
      </c>
      <c r="R14" s="18" t="s">
        <v>71</v>
      </c>
      <c r="T14" s="19">
        <v>9158</v>
      </c>
      <c r="U14" s="20">
        <v>303569.5</v>
      </c>
      <c r="V14" s="20">
        <v>92</v>
      </c>
      <c r="W14" s="20">
        <v>4</v>
      </c>
    </row>
    <row r="15" spans="1:30" x14ac:dyDescent="0.2">
      <c r="A15" s="17" t="s">
        <v>453</v>
      </c>
      <c r="B15" s="17" t="s">
        <v>142</v>
      </c>
      <c r="C15" s="17" t="s">
        <v>454</v>
      </c>
      <c r="D15" s="18" t="s">
        <v>455</v>
      </c>
      <c r="E15" s="20">
        <v>973000</v>
      </c>
      <c r="F15" s="20">
        <v>100000</v>
      </c>
      <c r="G15" s="18" t="s">
        <v>63</v>
      </c>
      <c r="H15" s="18">
        <v>20240603</v>
      </c>
      <c r="I15" s="19" t="s">
        <v>68</v>
      </c>
      <c r="J15" s="18" t="s">
        <v>62</v>
      </c>
      <c r="K15" s="18" t="s">
        <v>60</v>
      </c>
      <c r="Q15" s="18" t="s">
        <v>107</v>
      </c>
      <c r="R15" s="18" t="s">
        <v>71</v>
      </c>
      <c r="T15" s="19">
        <v>19457</v>
      </c>
      <c r="U15" s="20">
        <v>186808</v>
      </c>
      <c r="V15" s="20">
        <v>49</v>
      </c>
      <c r="W15" s="20">
        <v>1</v>
      </c>
    </row>
    <row r="16" spans="1:30" x14ac:dyDescent="0.2">
      <c r="A16" s="17" t="s">
        <v>456</v>
      </c>
      <c r="B16" s="17" t="s">
        <v>142</v>
      </c>
      <c r="C16" s="17" t="s">
        <v>457</v>
      </c>
      <c r="D16" s="18" t="s">
        <v>458</v>
      </c>
      <c r="E16" s="20">
        <v>972000</v>
      </c>
      <c r="F16" s="20">
        <v>100000</v>
      </c>
      <c r="G16" s="18" t="s">
        <v>63</v>
      </c>
      <c r="H16" s="18">
        <v>20240603</v>
      </c>
      <c r="I16" s="19" t="s">
        <v>68</v>
      </c>
      <c r="J16" s="18" t="s">
        <v>62</v>
      </c>
      <c r="K16" s="18" t="s">
        <v>60</v>
      </c>
      <c r="Q16" s="18" t="s">
        <v>107</v>
      </c>
      <c r="R16" s="18" t="s">
        <v>71</v>
      </c>
      <c r="T16" s="19">
        <v>24862</v>
      </c>
      <c r="U16" s="20">
        <v>243869.5</v>
      </c>
      <c r="V16" s="20">
        <v>52</v>
      </c>
      <c r="W16" s="20">
        <v>1</v>
      </c>
    </row>
    <row r="17" spans="1:23" x14ac:dyDescent="0.2">
      <c r="A17" s="17" t="s">
        <v>253</v>
      </c>
      <c r="B17" s="17" t="s">
        <v>142</v>
      </c>
      <c r="C17" s="17" t="s">
        <v>254</v>
      </c>
      <c r="D17" s="18" t="s">
        <v>255</v>
      </c>
      <c r="E17" s="20">
        <v>39360647.479999997</v>
      </c>
      <c r="F17" s="20">
        <v>3651266</v>
      </c>
      <c r="G17" s="18" t="s">
        <v>63</v>
      </c>
      <c r="H17" s="18">
        <v>20240222</v>
      </c>
      <c r="I17" s="19" t="s">
        <v>95</v>
      </c>
      <c r="J17" s="18" t="s">
        <v>62</v>
      </c>
      <c r="K17" s="18" t="s">
        <v>60</v>
      </c>
      <c r="Q17" s="18" t="s">
        <v>104</v>
      </c>
      <c r="R17" s="18" t="s">
        <v>102</v>
      </c>
      <c r="S17" s="18" t="s">
        <v>103</v>
      </c>
      <c r="T17" s="19">
        <v>1030322</v>
      </c>
      <c r="U17" s="20">
        <v>11177340</v>
      </c>
      <c r="V17" s="20">
        <v>1246</v>
      </c>
      <c r="W17" s="20">
        <v>5</v>
      </c>
    </row>
    <row r="18" spans="1:23" x14ac:dyDescent="0.2">
      <c r="A18" s="17" t="s">
        <v>396</v>
      </c>
      <c r="B18" s="17" t="s">
        <v>142</v>
      </c>
      <c r="C18" s="17" t="s">
        <v>397</v>
      </c>
      <c r="D18" s="18" t="s">
        <v>398</v>
      </c>
      <c r="E18" s="20">
        <v>559690000</v>
      </c>
      <c r="F18" s="20">
        <v>24250000</v>
      </c>
      <c r="G18" s="18" t="s">
        <v>63</v>
      </c>
      <c r="H18" s="18">
        <v>20240507</v>
      </c>
      <c r="I18" s="19" t="s">
        <v>68</v>
      </c>
      <c r="J18" s="18" t="s">
        <v>62</v>
      </c>
      <c r="K18" s="18" t="s">
        <v>60</v>
      </c>
      <c r="Q18" s="18" t="s">
        <v>116</v>
      </c>
      <c r="R18" s="18" t="s">
        <v>71</v>
      </c>
      <c r="T18" s="19">
        <v>254735</v>
      </c>
      <c r="U18" s="20">
        <v>5620478.5</v>
      </c>
      <c r="V18" s="20">
        <v>506</v>
      </c>
      <c r="W18" s="20">
        <v>2</v>
      </c>
    </row>
    <row r="19" spans="1:23" x14ac:dyDescent="0.2">
      <c r="A19" s="17" t="s">
        <v>220</v>
      </c>
      <c r="B19" s="17" t="s">
        <v>142</v>
      </c>
      <c r="C19" s="17" t="s">
        <v>221</v>
      </c>
      <c r="D19" s="18" t="s">
        <v>222</v>
      </c>
      <c r="E19" s="20">
        <v>30999026.440000001</v>
      </c>
      <c r="F19" s="20">
        <v>1261094</v>
      </c>
      <c r="G19" s="18" t="s">
        <v>63</v>
      </c>
      <c r="H19" s="18">
        <v>20240116</v>
      </c>
      <c r="I19" s="19" t="s">
        <v>68</v>
      </c>
      <c r="J19" s="18" t="s">
        <v>62</v>
      </c>
      <c r="K19" s="18" t="s">
        <v>60</v>
      </c>
      <c r="Q19" s="18" t="s">
        <v>116</v>
      </c>
      <c r="R19" s="18" t="s">
        <v>71</v>
      </c>
      <c r="T19" s="19">
        <v>95986</v>
      </c>
      <c r="U19" s="20">
        <v>2162012.5</v>
      </c>
      <c r="V19" s="20">
        <v>135</v>
      </c>
      <c r="W19" s="20">
        <v>4</v>
      </c>
    </row>
    <row r="20" spans="1:23" x14ac:dyDescent="0.2">
      <c r="A20" s="17" t="s">
        <v>223</v>
      </c>
      <c r="B20" s="17" t="s">
        <v>142</v>
      </c>
      <c r="C20" s="17" t="s">
        <v>224</v>
      </c>
      <c r="D20" s="18" t="s">
        <v>225</v>
      </c>
      <c r="E20" s="20">
        <v>37190238.82</v>
      </c>
      <c r="F20" s="20">
        <v>1692733</v>
      </c>
      <c r="G20" s="18" t="s">
        <v>63</v>
      </c>
      <c r="H20" s="18">
        <v>20240116</v>
      </c>
      <c r="I20" s="19" t="s">
        <v>68</v>
      </c>
      <c r="J20" s="18" t="s">
        <v>62</v>
      </c>
      <c r="K20" s="18" t="s">
        <v>60</v>
      </c>
      <c r="Q20" s="18" t="s">
        <v>116</v>
      </c>
      <c r="R20" s="18" t="s">
        <v>71</v>
      </c>
      <c r="T20" s="19">
        <v>15259</v>
      </c>
      <c r="U20" s="20">
        <v>330346</v>
      </c>
      <c r="V20" s="20">
        <v>67</v>
      </c>
      <c r="W20" s="20">
        <v>4</v>
      </c>
    </row>
    <row r="21" spans="1:23" x14ac:dyDescent="0.2">
      <c r="A21" s="17" t="s">
        <v>323</v>
      </c>
      <c r="B21" s="17" t="s">
        <v>142</v>
      </c>
      <c r="C21" s="17" t="s">
        <v>324</v>
      </c>
      <c r="D21" s="18" t="s">
        <v>325</v>
      </c>
      <c r="E21" s="20">
        <v>795795000</v>
      </c>
      <c r="F21" s="20">
        <v>37100000</v>
      </c>
      <c r="G21" s="18" t="s">
        <v>63</v>
      </c>
      <c r="H21" s="18">
        <v>20240418</v>
      </c>
      <c r="I21" s="19" t="s">
        <v>68</v>
      </c>
      <c r="J21" s="18" t="s">
        <v>106</v>
      </c>
      <c r="K21" s="18" t="s">
        <v>60</v>
      </c>
      <c r="Q21" s="18" t="s">
        <v>117</v>
      </c>
      <c r="R21" s="18" t="s">
        <v>71</v>
      </c>
      <c r="T21" s="19">
        <v>479148</v>
      </c>
      <c r="U21" s="20">
        <v>10096182.5</v>
      </c>
      <c r="V21" s="20">
        <v>737</v>
      </c>
      <c r="W21" s="20">
        <v>3</v>
      </c>
    </row>
    <row r="22" spans="1:23" x14ac:dyDescent="0.2">
      <c r="A22" s="17" t="s">
        <v>326</v>
      </c>
      <c r="B22" s="17" t="s">
        <v>142</v>
      </c>
      <c r="C22" s="17" t="s">
        <v>327</v>
      </c>
      <c r="D22" s="18" t="s">
        <v>328</v>
      </c>
      <c r="E22" s="20">
        <v>122100000</v>
      </c>
      <c r="F22" s="20">
        <v>6000000</v>
      </c>
      <c r="G22" s="18" t="s">
        <v>63</v>
      </c>
      <c r="H22" s="18">
        <v>20240418</v>
      </c>
      <c r="I22" s="19" t="s">
        <v>68</v>
      </c>
      <c r="J22" s="18" t="s">
        <v>106</v>
      </c>
      <c r="K22" s="18" t="s">
        <v>60</v>
      </c>
      <c r="Q22" s="18" t="s">
        <v>117</v>
      </c>
      <c r="R22" s="18" t="s">
        <v>71</v>
      </c>
      <c r="T22" s="19">
        <v>51146</v>
      </c>
      <c r="U22" s="20">
        <v>1037055</v>
      </c>
      <c r="V22" s="20">
        <v>86</v>
      </c>
      <c r="W22" s="20">
        <v>3</v>
      </c>
    </row>
    <row r="23" spans="1:23" x14ac:dyDescent="0.2">
      <c r="A23" s="17" t="s">
        <v>329</v>
      </c>
      <c r="B23" s="17" t="s">
        <v>142</v>
      </c>
      <c r="C23" s="17" t="s">
        <v>330</v>
      </c>
      <c r="D23" s="18" t="s">
        <v>331</v>
      </c>
      <c r="E23" s="20">
        <v>192744750</v>
      </c>
      <c r="F23" s="20">
        <v>9575000</v>
      </c>
      <c r="G23" s="18" t="s">
        <v>63</v>
      </c>
      <c r="H23" s="18">
        <v>20240418</v>
      </c>
      <c r="I23" s="19" t="s">
        <v>68</v>
      </c>
      <c r="J23" s="18" t="s">
        <v>106</v>
      </c>
      <c r="K23" s="18" t="s">
        <v>60</v>
      </c>
      <c r="Q23" s="18" t="s">
        <v>117</v>
      </c>
      <c r="R23" s="18" t="s">
        <v>71</v>
      </c>
      <c r="T23" s="19">
        <v>43079</v>
      </c>
      <c r="U23" s="20">
        <v>874205.5</v>
      </c>
      <c r="V23" s="20">
        <v>279</v>
      </c>
      <c r="W23" s="20">
        <v>3</v>
      </c>
    </row>
    <row r="24" spans="1:23" x14ac:dyDescent="0.2">
      <c r="A24" s="17" t="s">
        <v>332</v>
      </c>
      <c r="B24" s="17" t="s">
        <v>142</v>
      </c>
      <c r="C24" s="17" t="s">
        <v>333</v>
      </c>
      <c r="D24" s="18" t="s">
        <v>334</v>
      </c>
      <c r="E24" s="20">
        <v>373612500</v>
      </c>
      <c r="F24" s="20">
        <v>18450000</v>
      </c>
      <c r="G24" s="18" t="s">
        <v>63</v>
      </c>
      <c r="H24" s="18">
        <v>20240418</v>
      </c>
      <c r="I24" s="19" t="s">
        <v>68</v>
      </c>
      <c r="J24" s="18" t="s">
        <v>106</v>
      </c>
      <c r="K24" s="18" t="s">
        <v>60</v>
      </c>
      <c r="Q24" s="18" t="s">
        <v>117</v>
      </c>
      <c r="R24" s="18" t="s">
        <v>71</v>
      </c>
      <c r="T24" s="19">
        <v>51768</v>
      </c>
      <c r="U24" s="20">
        <v>1057324</v>
      </c>
      <c r="V24" s="20">
        <v>241</v>
      </c>
      <c r="W24" s="20">
        <v>3</v>
      </c>
    </row>
    <row r="25" spans="1:23" x14ac:dyDescent="0.2">
      <c r="A25" s="17" t="s">
        <v>313</v>
      </c>
      <c r="B25" s="17" t="s">
        <v>142</v>
      </c>
      <c r="C25" s="17" t="s">
        <v>314</v>
      </c>
      <c r="D25" s="18" t="s">
        <v>315</v>
      </c>
      <c r="E25" s="20">
        <v>4837500</v>
      </c>
      <c r="F25" s="20">
        <v>450000</v>
      </c>
      <c r="G25" s="18" t="s">
        <v>63</v>
      </c>
      <c r="H25" s="18">
        <v>20240325</v>
      </c>
      <c r="I25" s="19" t="s">
        <v>68</v>
      </c>
      <c r="J25" s="18" t="s">
        <v>62</v>
      </c>
      <c r="K25" s="18" t="s">
        <v>60</v>
      </c>
      <c r="Q25" s="18" t="s">
        <v>105</v>
      </c>
      <c r="R25" s="18" t="s">
        <v>71</v>
      </c>
      <c r="T25" s="19">
        <v>193862</v>
      </c>
      <c r="U25" s="20">
        <v>1937750.5</v>
      </c>
      <c r="V25" s="20">
        <v>832</v>
      </c>
      <c r="W25" s="20">
        <v>4</v>
      </c>
    </row>
    <row r="26" spans="1:23" x14ac:dyDescent="0.2">
      <c r="A26" s="17" t="s">
        <v>316</v>
      </c>
      <c r="B26" s="17" t="s">
        <v>142</v>
      </c>
      <c r="C26" s="17" t="s">
        <v>317</v>
      </c>
      <c r="D26" s="18" t="s">
        <v>318</v>
      </c>
      <c r="E26" s="20">
        <v>23876000</v>
      </c>
      <c r="F26" s="20">
        <v>1175000</v>
      </c>
      <c r="G26" s="18" t="s">
        <v>63</v>
      </c>
      <c r="H26" s="18">
        <v>20240328</v>
      </c>
      <c r="I26" s="19" t="s">
        <v>68</v>
      </c>
      <c r="J26" s="18" t="s">
        <v>106</v>
      </c>
      <c r="K26" s="18" t="s">
        <v>60</v>
      </c>
      <c r="Q26" s="18" t="s">
        <v>99</v>
      </c>
      <c r="R26" s="18" t="s">
        <v>71</v>
      </c>
      <c r="T26" s="19">
        <v>382424</v>
      </c>
      <c r="U26" s="20">
        <v>7706244.5</v>
      </c>
      <c r="V26" s="20">
        <v>680</v>
      </c>
      <c r="W26" s="20">
        <v>4</v>
      </c>
    </row>
    <row r="27" spans="1:23" x14ac:dyDescent="0.2">
      <c r="A27" s="17" t="s">
        <v>399</v>
      </c>
      <c r="B27" s="17" t="s">
        <v>142</v>
      </c>
      <c r="C27" s="17" t="s">
        <v>400</v>
      </c>
      <c r="D27" s="18" t="s">
        <v>401</v>
      </c>
      <c r="E27" s="20">
        <v>1027950</v>
      </c>
      <c r="F27" s="20">
        <v>105000</v>
      </c>
      <c r="G27" s="18" t="s">
        <v>63</v>
      </c>
      <c r="H27" s="18">
        <v>20240522</v>
      </c>
      <c r="I27" s="19" t="s">
        <v>68</v>
      </c>
      <c r="J27" s="18" t="s">
        <v>62</v>
      </c>
      <c r="K27" s="18" t="s">
        <v>60</v>
      </c>
      <c r="Q27" s="18" t="s">
        <v>125</v>
      </c>
      <c r="R27" s="18" t="s">
        <v>71</v>
      </c>
      <c r="T27" s="19">
        <v>10657</v>
      </c>
      <c r="U27" s="20">
        <v>104752</v>
      </c>
      <c r="V27" s="20">
        <v>40</v>
      </c>
      <c r="W27" s="20">
        <v>2</v>
      </c>
    </row>
    <row r="28" spans="1:23" x14ac:dyDescent="0.2">
      <c r="A28" s="17" t="s">
        <v>402</v>
      </c>
      <c r="B28" s="17" t="s">
        <v>142</v>
      </c>
      <c r="C28" s="17" t="s">
        <v>403</v>
      </c>
      <c r="D28" s="18" t="s">
        <v>404</v>
      </c>
      <c r="E28" s="20">
        <v>4179050</v>
      </c>
      <c r="F28" s="20">
        <v>415000</v>
      </c>
      <c r="G28" s="18" t="s">
        <v>63</v>
      </c>
      <c r="H28" s="18">
        <v>20240522</v>
      </c>
      <c r="I28" s="19" t="s">
        <v>68</v>
      </c>
      <c r="J28" s="18" t="s">
        <v>62</v>
      </c>
      <c r="K28" s="18" t="s">
        <v>60</v>
      </c>
      <c r="Q28" s="18" t="s">
        <v>125</v>
      </c>
      <c r="R28" s="18" t="s">
        <v>71</v>
      </c>
      <c r="T28" s="19">
        <v>296872</v>
      </c>
      <c r="U28" s="20">
        <v>2998698.5</v>
      </c>
      <c r="V28" s="20">
        <v>505</v>
      </c>
      <c r="W28" s="20">
        <v>2</v>
      </c>
    </row>
    <row r="29" spans="1:23" x14ac:dyDescent="0.2">
      <c r="A29" s="17" t="s">
        <v>405</v>
      </c>
      <c r="B29" s="17" t="s">
        <v>142</v>
      </c>
      <c r="C29" s="17" t="s">
        <v>406</v>
      </c>
      <c r="D29" s="18" t="s">
        <v>407</v>
      </c>
      <c r="E29" s="20">
        <v>43041600</v>
      </c>
      <c r="F29" s="20">
        <v>4270000</v>
      </c>
      <c r="G29" s="18" t="s">
        <v>63</v>
      </c>
      <c r="H29" s="18">
        <v>20240522</v>
      </c>
      <c r="I29" s="19" t="s">
        <v>68</v>
      </c>
      <c r="J29" s="18" t="s">
        <v>62</v>
      </c>
      <c r="K29" s="18" t="s">
        <v>60</v>
      </c>
      <c r="Q29" s="18" t="s">
        <v>125</v>
      </c>
      <c r="R29" s="18" t="s">
        <v>71</v>
      </c>
      <c r="T29" s="19">
        <v>1110726</v>
      </c>
      <c r="U29" s="20">
        <v>11204105</v>
      </c>
      <c r="V29" s="20">
        <v>740</v>
      </c>
      <c r="W29" s="20">
        <v>2</v>
      </c>
    </row>
    <row r="30" spans="1:23" x14ac:dyDescent="0.2">
      <c r="A30" s="17" t="s">
        <v>408</v>
      </c>
      <c r="B30" s="17" t="s">
        <v>142</v>
      </c>
      <c r="C30" s="17" t="s">
        <v>409</v>
      </c>
      <c r="D30" s="18" t="s">
        <v>410</v>
      </c>
      <c r="E30" s="20">
        <v>4549500</v>
      </c>
      <c r="F30" s="20">
        <v>450000</v>
      </c>
      <c r="G30" s="18" t="s">
        <v>63</v>
      </c>
      <c r="H30" s="18">
        <v>20240522</v>
      </c>
      <c r="I30" s="19" t="s">
        <v>68</v>
      </c>
      <c r="J30" s="18" t="s">
        <v>62</v>
      </c>
      <c r="K30" s="18" t="s">
        <v>60</v>
      </c>
      <c r="Q30" s="18" t="s">
        <v>125</v>
      </c>
      <c r="R30" s="18" t="s">
        <v>71</v>
      </c>
      <c r="T30" s="19">
        <v>137495</v>
      </c>
      <c r="U30" s="20">
        <v>1397760.5</v>
      </c>
      <c r="V30" s="20">
        <v>150</v>
      </c>
      <c r="W30" s="20">
        <v>2</v>
      </c>
    </row>
    <row r="31" spans="1:23" x14ac:dyDescent="0.2">
      <c r="A31" s="17" t="s">
        <v>459</v>
      </c>
      <c r="B31" s="17" t="s">
        <v>142</v>
      </c>
      <c r="C31" s="17" t="s">
        <v>460</v>
      </c>
      <c r="D31" s="18" t="s">
        <v>461</v>
      </c>
      <c r="E31" s="20">
        <v>1009500</v>
      </c>
      <c r="F31" s="20">
        <v>50000</v>
      </c>
      <c r="G31" s="18" t="s">
        <v>63</v>
      </c>
      <c r="H31" s="18">
        <v>20240605</v>
      </c>
      <c r="I31" s="19" t="s">
        <v>68</v>
      </c>
      <c r="J31" s="18" t="s">
        <v>62</v>
      </c>
      <c r="K31" s="18" t="s">
        <v>60</v>
      </c>
      <c r="Q31" s="18" t="s">
        <v>126</v>
      </c>
      <c r="R31" s="18" t="s">
        <v>71</v>
      </c>
      <c r="T31" s="19">
        <v>2569</v>
      </c>
      <c r="U31" s="20">
        <v>52006</v>
      </c>
      <c r="V31" s="20">
        <v>6</v>
      </c>
      <c r="W31" s="20">
        <v>1</v>
      </c>
    </row>
    <row r="32" spans="1:23" x14ac:dyDescent="0.2">
      <c r="A32" s="17" t="s">
        <v>335</v>
      </c>
      <c r="B32" s="17" t="s">
        <v>142</v>
      </c>
      <c r="C32" s="17" t="s">
        <v>336</v>
      </c>
      <c r="D32" s="18" t="s">
        <v>337</v>
      </c>
      <c r="E32" s="20">
        <v>2027000</v>
      </c>
      <c r="F32" s="20">
        <v>100000</v>
      </c>
      <c r="G32" s="18" t="s">
        <v>63</v>
      </c>
      <c r="H32" s="18">
        <v>20240408</v>
      </c>
      <c r="I32" s="19" t="s">
        <v>68</v>
      </c>
      <c r="J32" s="18" t="s">
        <v>62</v>
      </c>
      <c r="K32" s="18" t="s">
        <v>60</v>
      </c>
      <c r="Q32" s="18" t="s">
        <v>126</v>
      </c>
      <c r="R32" s="18" t="s">
        <v>71</v>
      </c>
      <c r="T32" s="19">
        <v>7600</v>
      </c>
      <c r="U32" s="20">
        <v>154857</v>
      </c>
      <c r="V32" s="20">
        <v>12</v>
      </c>
      <c r="W32" s="20">
        <v>2</v>
      </c>
    </row>
    <row r="33" spans="1:23" x14ac:dyDescent="0.2">
      <c r="A33" s="17" t="s">
        <v>462</v>
      </c>
      <c r="B33" s="17" t="s">
        <v>142</v>
      </c>
      <c r="C33" s="17" t="s">
        <v>463</v>
      </c>
      <c r="D33" s="18" t="s">
        <v>464</v>
      </c>
      <c r="E33" s="20">
        <v>1000000</v>
      </c>
      <c r="F33" s="20">
        <v>50000</v>
      </c>
      <c r="G33" s="18" t="s">
        <v>63</v>
      </c>
      <c r="H33" s="18">
        <v>20240605</v>
      </c>
      <c r="I33" s="19" t="s">
        <v>68</v>
      </c>
      <c r="J33" s="18" t="s">
        <v>62</v>
      </c>
      <c r="K33" s="18" t="s">
        <v>60</v>
      </c>
      <c r="Q33" s="18" t="s">
        <v>126</v>
      </c>
      <c r="R33" s="18" t="s">
        <v>71</v>
      </c>
    </row>
    <row r="34" spans="1:23" x14ac:dyDescent="0.2">
      <c r="A34" s="17" t="s">
        <v>465</v>
      </c>
      <c r="B34" s="17" t="s">
        <v>142</v>
      </c>
      <c r="C34" s="17" t="s">
        <v>466</v>
      </c>
      <c r="D34" s="18" t="s">
        <v>467</v>
      </c>
      <c r="E34" s="20">
        <v>1000000</v>
      </c>
      <c r="F34" s="20">
        <v>50000</v>
      </c>
      <c r="G34" s="18" t="s">
        <v>63</v>
      </c>
      <c r="H34" s="18">
        <v>20240605</v>
      </c>
      <c r="I34" s="19" t="s">
        <v>68</v>
      </c>
      <c r="J34" s="18" t="s">
        <v>62</v>
      </c>
      <c r="K34" s="18" t="s">
        <v>60</v>
      </c>
      <c r="Q34" s="18" t="s">
        <v>126</v>
      </c>
      <c r="R34" s="18" t="s">
        <v>71</v>
      </c>
    </row>
    <row r="35" spans="1:23" x14ac:dyDescent="0.2">
      <c r="A35" s="17" t="s">
        <v>468</v>
      </c>
      <c r="B35" s="17" t="s">
        <v>142</v>
      </c>
      <c r="C35" s="17" t="s">
        <v>469</v>
      </c>
      <c r="D35" s="18" t="s">
        <v>470</v>
      </c>
      <c r="E35" s="20">
        <v>1004000</v>
      </c>
      <c r="F35" s="20">
        <v>50000</v>
      </c>
      <c r="G35" s="18" t="s">
        <v>63</v>
      </c>
      <c r="H35" s="18">
        <v>20240605</v>
      </c>
      <c r="I35" s="19" t="s">
        <v>68</v>
      </c>
      <c r="J35" s="18" t="s">
        <v>62</v>
      </c>
      <c r="K35" s="18" t="s">
        <v>60</v>
      </c>
      <c r="Q35" s="18" t="s">
        <v>126</v>
      </c>
      <c r="R35" s="18" t="s">
        <v>71</v>
      </c>
      <c r="T35" s="19">
        <v>724</v>
      </c>
      <c r="U35" s="20">
        <v>14544</v>
      </c>
      <c r="V35" s="20">
        <v>3</v>
      </c>
      <c r="W35" s="20">
        <v>1</v>
      </c>
    </row>
    <row r="36" spans="1:23" x14ac:dyDescent="0.2">
      <c r="A36" s="17" t="s">
        <v>411</v>
      </c>
      <c r="B36" s="17" t="s">
        <v>142</v>
      </c>
      <c r="C36" s="17" t="s">
        <v>412</v>
      </c>
      <c r="D36" s="18" t="s">
        <v>413</v>
      </c>
      <c r="E36" s="20">
        <v>2012020.12</v>
      </c>
      <c r="F36" s="20">
        <v>100001</v>
      </c>
      <c r="G36" s="18" t="s">
        <v>63</v>
      </c>
      <c r="H36" s="18">
        <v>20240529</v>
      </c>
      <c r="I36" s="19" t="s">
        <v>68</v>
      </c>
      <c r="J36" s="18" t="s">
        <v>62</v>
      </c>
      <c r="K36" s="18" t="s">
        <v>60</v>
      </c>
      <c r="Q36" s="18" t="s">
        <v>322</v>
      </c>
      <c r="R36" s="18" t="s">
        <v>71</v>
      </c>
      <c r="T36" s="19">
        <v>60972</v>
      </c>
      <c r="U36" s="20">
        <v>1221047</v>
      </c>
      <c r="V36" s="20">
        <v>67</v>
      </c>
      <c r="W36" s="20">
        <v>2</v>
      </c>
    </row>
    <row r="37" spans="1:23" x14ac:dyDescent="0.2">
      <c r="A37" s="17" t="s">
        <v>414</v>
      </c>
      <c r="B37" s="17" t="s">
        <v>142</v>
      </c>
      <c r="C37" s="17" t="s">
        <v>415</v>
      </c>
      <c r="D37" s="18" t="s">
        <v>416</v>
      </c>
      <c r="E37" s="20">
        <v>2655021.2400000002</v>
      </c>
      <c r="F37" s="20">
        <v>125001</v>
      </c>
      <c r="G37" s="18" t="s">
        <v>63</v>
      </c>
      <c r="H37" s="18">
        <v>20240515</v>
      </c>
      <c r="I37" s="19" t="s">
        <v>68</v>
      </c>
      <c r="J37" s="18" t="s">
        <v>62</v>
      </c>
      <c r="K37" s="18" t="s">
        <v>60</v>
      </c>
      <c r="Q37" s="18" t="s">
        <v>322</v>
      </c>
      <c r="R37" s="18" t="s">
        <v>71</v>
      </c>
      <c r="T37" s="19">
        <v>19254</v>
      </c>
      <c r="U37" s="20">
        <v>395120</v>
      </c>
      <c r="V37" s="20">
        <v>155</v>
      </c>
      <c r="W37" s="20">
        <v>2</v>
      </c>
    </row>
    <row r="38" spans="1:23" x14ac:dyDescent="0.2">
      <c r="A38" s="17" t="s">
        <v>417</v>
      </c>
      <c r="B38" s="17" t="s">
        <v>142</v>
      </c>
      <c r="C38" s="17" t="s">
        <v>418</v>
      </c>
      <c r="D38" s="18" t="s">
        <v>419</v>
      </c>
      <c r="E38" s="20">
        <v>3219021.46</v>
      </c>
      <c r="F38" s="20">
        <v>150001</v>
      </c>
      <c r="G38" s="18" t="s">
        <v>63</v>
      </c>
      <c r="H38" s="18">
        <v>20240522</v>
      </c>
      <c r="I38" s="19" t="s">
        <v>68</v>
      </c>
      <c r="J38" s="18" t="s">
        <v>62</v>
      </c>
      <c r="K38" s="18" t="s">
        <v>60</v>
      </c>
      <c r="Q38" s="18" t="s">
        <v>322</v>
      </c>
      <c r="R38" s="18" t="s">
        <v>71</v>
      </c>
      <c r="T38" s="19">
        <v>13489</v>
      </c>
      <c r="U38" s="20">
        <v>284666</v>
      </c>
      <c r="V38" s="20">
        <v>52</v>
      </c>
      <c r="W38" s="20">
        <v>2</v>
      </c>
    </row>
    <row r="39" spans="1:23" x14ac:dyDescent="0.2">
      <c r="A39" s="17" t="s">
        <v>420</v>
      </c>
      <c r="B39" s="17" t="s">
        <v>142</v>
      </c>
      <c r="C39" s="17" t="s">
        <v>421</v>
      </c>
      <c r="D39" s="18" t="s">
        <v>422</v>
      </c>
      <c r="E39" s="20">
        <v>2592520.7400000002</v>
      </c>
      <c r="F39" s="20">
        <v>125001</v>
      </c>
      <c r="G39" s="18" t="s">
        <v>63</v>
      </c>
      <c r="H39" s="18">
        <v>20240522</v>
      </c>
      <c r="I39" s="19" t="s">
        <v>68</v>
      </c>
      <c r="J39" s="18" t="s">
        <v>62</v>
      </c>
      <c r="K39" s="18" t="s">
        <v>60</v>
      </c>
      <c r="Q39" s="18" t="s">
        <v>322</v>
      </c>
      <c r="R39" s="18" t="s">
        <v>71</v>
      </c>
      <c r="T39" s="19">
        <v>12171</v>
      </c>
      <c r="U39" s="20">
        <v>246553.5</v>
      </c>
      <c r="V39" s="20">
        <v>55</v>
      </c>
      <c r="W39" s="20">
        <v>2</v>
      </c>
    </row>
    <row r="40" spans="1:23" x14ac:dyDescent="0.2">
      <c r="A40" s="17" t="s">
        <v>423</v>
      </c>
      <c r="B40" s="17" t="s">
        <v>142</v>
      </c>
      <c r="C40" s="17" t="s">
        <v>424</v>
      </c>
      <c r="D40" s="18" t="s">
        <v>425</v>
      </c>
      <c r="E40" s="20">
        <v>2220022.2000000002</v>
      </c>
      <c r="F40" s="20">
        <v>100001</v>
      </c>
      <c r="G40" s="18" t="s">
        <v>63</v>
      </c>
      <c r="H40" s="18">
        <v>20240515</v>
      </c>
      <c r="I40" s="19" t="s">
        <v>68</v>
      </c>
      <c r="J40" s="18" t="s">
        <v>62</v>
      </c>
      <c r="K40" s="18" t="s">
        <v>60</v>
      </c>
      <c r="Q40" s="18" t="s">
        <v>322</v>
      </c>
      <c r="R40" s="18" t="s">
        <v>71</v>
      </c>
      <c r="T40" s="19">
        <v>33337</v>
      </c>
      <c r="U40" s="20">
        <v>716387.5</v>
      </c>
      <c r="V40" s="20">
        <v>143</v>
      </c>
      <c r="W40" s="20">
        <v>2</v>
      </c>
    </row>
    <row r="41" spans="1:23" x14ac:dyDescent="0.2">
      <c r="A41" s="17" t="s">
        <v>426</v>
      </c>
      <c r="B41" s="17" t="s">
        <v>142</v>
      </c>
      <c r="C41" s="17" t="s">
        <v>427</v>
      </c>
      <c r="D41" s="18" t="s">
        <v>428</v>
      </c>
      <c r="E41" s="20">
        <v>162627021.53999999</v>
      </c>
      <c r="F41" s="20">
        <v>7550001</v>
      </c>
      <c r="G41" s="18" t="s">
        <v>63</v>
      </c>
      <c r="H41" s="18">
        <v>20240515</v>
      </c>
      <c r="I41" s="19" t="s">
        <v>68</v>
      </c>
      <c r="J41" s="18" t="s">
        <v>62</v>
      </c>
      <c r="K41" s="18" t="s">
        <v>60</v>
      </c>
      <c r="Q41" s="18" t="s">
        <v>322</v>
      </c>
      <c r="R41" s="18" t="s">
        <v>71</v>
      </c>
      <c r="T41" s="19">
        <v>269232</v>
      </c>
      <c r="U41" s="20">
        <v>6586735.5</v>
      </c>
      <c r="V41" s="20">
        <v>993</v>
      </c>
      <c r="W41" s="20">
        <v>2</v>
      </c>
    </row>
    <row r="42" spans="1:23" x14ac:dyDescent="0.2">
      <c r="A42" s="17" t="s">
        <v>429</v>
      </c>
      <c r="B42" s="17" t="s">
        <v>142</v>
      </c>
      <c r="C42" s="17" t="s">
        <v>430</v>
      </c>
      <c r="D42" s="18" t="s">
        <v>431</v>
      </c>
      <c r="E42" s="20">
        <v>266112020.78999999</v>
      </c>
      <c r="F42" s="20">
        <v>12800001</v>
      </c>
      <c r="G42" s="18" t="s">
        <v>63</v>
      </c>
      <c r="H42" s="18">
        <v>20240515</v>
      </c>
      <c r="I42" s="19" t="s">
        <v>68</v>
      </c>
      <c r="J42" s="18" t="s">
        <v>62</v>
      </c>
      <c r="K42" s="18" t="s">
        <v>60</v>
      </c>
      <c r="Q42" s="18" t="s">
        <v>322</v>
      </c>
      <c r="R42" s="18" t="s">
        <v>71</v>
      </c>
      <c r="T42" s="19">
        <v>181216</v>
      </c>
      <c r="U42" s="20">
        <v>4637537.5</v>
      </c>
      <c r="V42" s="20">
        <v>378</v>
      </c>
      <c r="W42" s="20">
        <v>2</v>
      </c>
    </row>
    <row r="43" spans="1:23" x14ac:dyDescent="0.2">
      <c r="A43" s="17" t="s">
        <v>432</v>
      </c>
      <c r="B43" s="17" t="s">
        <v>142</v>
      </c>
      <c r="C43" s="17" t="s">
        <v>433</v>
      </c>
      <c r="D43" s="18" t="s">
        <v>434</v>
      </c>
      <c r="E43" s="20">
        <v>139137024.41</v>
      </c>
      <c r="F43" s="20">
        <v>5700001</v>
      </c>
      <c r="G43" s="18" t="s">
        <v>63</v>
      </c>
      <c r="H43" s="18">
        <v>20240515</v>
      </c>
      <c r="I43" s="19" t="s">
        <v>68</v>
      </c>
      <c r="J43" s="18" t="s">
        <v>62</v>
      </c>
      <c r="K43" s="18" t="s">
        <v>60</v>
      </c>
      <c r="Q43" s="18" t="s">
        <v>322</v>
      </c>
      <c r="R43" s="18" t="s">
        <v>71</v>
      </c>
      <c r="T43" s="19">
        <v>332814</v>
      </c>
      <c r="U43" s="20">
        <v>8202661.5</v>
      </c>
      <c r="V43" s="20">
        <v>1074</v>
      </c>
      <c r="W43" s="20">
        <v>2</v>
      </c>
    </row>
    <row r="44" spans="1:23" x14ac:dyDescent="0.2">
      <c r="A44" s="17" t="s">
        <v>435</v>
      </c>
      <c r="B44" s="17" t="s">
        <v>142</v>
      </c>
      <c r="C44" s="17" t="s">
        <v>436</v>
      </c>
      <c r="D44" s="18" t="s">
        <v>437</v>
      </c>
      <c r="E44" s="20">
        <v>5017520.07</v>
      </c>
      <c r="F44" s="20">
        <v>250001</v>
      </c>
      <c r="G44" s="18" t="s">
        <v>63</v>
      </c>
      <c r="H44" s="18">
        <v>20240522</v>
      </c>
      <c r="I44" s="19" t="s">
        <v>68</v>
      </c>
      <c r="J44" s="18" t="s">
        <v>62</v>
      </c>
      <c r="K44" s="18" t="s">
        <v>60</v>
      </c>
      <c r="Q44" s="18" t="s">
        <v>322</v>
      </c>
      <c r="R44" s="18" t="s">
        <v>71</v>
      </c>
      <c r="T44" s="19">
        <v>101559</v>
      </c>
      <c r="U44" s="20">
        <v>2041240</v>
      </c>
      <c r="V44" s="20">
        <v>69</v>
      </c>
      <c r="W44" s="20">
        <v>2</v>
      </c>
    </row>
    <row r="45" spans="1:23" x14ac:dyDescent="0.2">
      <c r="A45" s="17" t="s">
        <v>232</v>
      </c>
      <c r="B45" s="17" t="s">
        <v>142</v>
      </c>
      <c r="C45" s="17" t="s">
        <v>338</v>
      </c>
      <c r="D45" s="18" t="s">
        <v>233</v>
      </c>
      <c r="E45" s="20">
        <v>53761975.659999996</v>
      </c>
      <c r="F45" s="20">
        <v>1075132</v>
      </c>
      <c r="G45" s="18" t="s">
        <v>63</v>
      </c>
      <c r="H45" s="18">
        <v>20240118</v>
      </c>
      <c r="I45" s="19" t="s">
        <v>68</v>
      </c>
      <c r="J45" s="18" t="s">
        <v>62</v>
      </c>
      <c r="K45" s="18" t="s">
        <v>60</v>
      </c>
      <c r="Q45" s="18" t="s">
        <v>322</v>
      </c>
      <c r="R45" s="18" t="s">
        <v>71</v>
      </c>
      <c r="T45" s="19">
        <v>370515</v>
      </c>
      <c r="U45" s="20">
        <v>18581877.5</v>
      </c>
      <c r="V45" s="20">
        <v>1296</v>
      </c>
      <c r="W45" s="20">
        <v>6</v>
      </c>
    </row>
    <row r="46" spans="1:23" x14ac:dyDescent="0.2">
      <c r="A46" s="17" t="s">
        <v>339</v>
      </c>
      <c r="B46" s="17" t="s">
        <v>142</v>
      </c>
      <c r="C46" s="17" t="s">
        <v>340</v>
      </c>
      <c r="D46" s="18" t="s">
        <v>341</v>
      </c>
      <c r="E46" s="20">
        <v>9252000</v>
      </c>
      <c r="F46" s="20">
        <v>450000</v>
      </c>
      <c r="G46" s="18" t="s">
        <v>63</v>
      </c>
      <c r="H46" s="18">
        <v>20240430</v>
      </c>
      <c r="I46" s="19" t="s">
        <v>68</v>
      </c>
      <c r="J46" s="18" t="s">
        <v>62</v>
      </c>
      <c r="K46" s="18" t="s">
        <v>60</v>
      </c>
      <c r="Q46" s="18" t="s">
        <v>127</v>
      </c>
      <c r="R46" s="18" t="s">
        <v>71</v>
      </c>
      <c r="T46" s="19">
        <v>10277</v>
      </c>
      <c r="U46" s="20">
        <v>211696</v>
      </c>
      <c r="V46" s="20">
        <v>70</v>
      </c>
      <c r="W46" s="20">
        <v>2</v>
      </c>
    </row>
    <row r="47" spans="1:23" x14ac:dyDescent="0.2">
      <c r="A47" s="17" t="s">
        <v>259</v>
      </c>
      <c r="B47" s="17" t="s">
        <v>142</v>
      </c>
      <c r="C47" s="17" t="s">
        <v>471</v>
      </c>
      <c r="D47" s="18" t="s">
        <v>260</v>
      </c>
      <c r="E47" s="20">
        <v>115544409.59999999</v>
      </c>
      <c r="F47" s="20">
        <v>6812760</v>
      </c>
      <c r="G47" s="18" t="s">
        <v>63</v>
      </c>
      <c r="H47" s="18">
        <v>20240207</v>
      </c>
      <c r="I47" s="19" t="s">
        <v>68</v>
      </c>
      <c r="J47" s="18" t="s">
        <v>62</v>
      </c>
      <c r="K47" s="18" t="s">
        <v>60</v>
      </c>
      <c r="Q47" s="18" t="s">
        <v>128</v>
      </c>
      <c r="R47" s="18" t="s">
        <v>71</v>
      </c>
      <c r="T47" s="19">
        <v>879478</v>
      </c>
      <c r="U47" s="20">
        <v>15459571</v>
      </c>
      <c r="V47" s="20">
        <v>2315</v>
      </c>
      <c r="W47" s="20">
        <v>5</v>
      </c>
    </row>
    <row r="48" spans="1:23" x14ac:dyDescent="0.2">
      <c r="A48" s="17" t="s">
        <v>261</v>
      </c>
      <c r="B48" s="17" t="s">
        <v>142</v>
      </c>
      <c r="C48" s="17" t="s">
        <v>472</v>
      </c>
      <c r="D48" s="18" t="s">
        <v>262</v>
      </c>
      <c r="E48" s="20">
        <v>107422236.16</v>
      </c>
      <c r="F48" s="20">
        <v>5787836</v>
      </c>
      <c r="G48" s="18" t="s">
        <v>63</v>
      </c>
      <c r="H48" s="18">
        <v>20240207</v>
      </c>
      <c r="I48" s="19" t="s">
        <v>68</v>
      </c>
      <c r="J48" s="18" t="s">
        <v>62</v>
      </c>
      <c r="K48" s="18" t="s">
        <v>60</v>
      </c>
      <c r="Q48" s="18" t="s">
        <v>128</v>
      </c>
      <c r="R48" s="18" t="s">
        <v>71</v>
      </c>
      <c r="T48" s="19">
        <v>800500</v>
      </c>
      <c r="U48" s="20">
        <v>14128160.5</v>
      </c>
      <c r="V48" s="20">
        <v>2421</v>
      </c>
      <c r="W48" s="20">
        <v>5</v>
      </c>
    </row>
    <row r="49" spans="1:23" x14ac:dyDescent="0.2">
      <c r="A49" s="17" t="s">
        <v>263</v>
      </c>
      <c r="B49" s="17" t="s">
        <v>142</v>
      </c>
      <c r="C49" s="17" t="s">
        <v>473</v>
      </c>
      <c r="D49" s="18" t="s">
        <v>264</v>
      </c>
      <c r="E49" s="20">
        <v>125486609.90000001</v>
      </c>
      <c r="F49" s="20">
        <v>7987690</v>
      </c>
      <c r="G49" s="18" t="s">
        <v>63</v>
      </c>
      <c r="H49" s="18">
        <v>20240207</v>
      </c>
      <c r="I49" s="19" t="s">
        <v>68</v>
      </c>
      <c r="J49" s="18" t="s">
        <v>62</v>
      </c>
      <c r="K49" s="18" t="s">
        <v>60</v>
      </c>
      <c r="Q49" s="18" t="s">
        <v>128</v>
      </c>
      <c r="R49" s="18" t="s">
        <v>71</v>
      </c>
      <c r="T49" s="19">
        <v>718283</v>
      </c>
      <c r="U49" s="20">
        <v>11367182</v>
      </c>
      <c r="V49" s="20">
        <v>3920</v>
      </c>
      <c r="W49" s="20">
        <v>5</v>
      </c>
    </row>
    <row r="50" spans="1:23" x14ac:dyDescent="0.2">
      <c r="A50" s="17" t="s">
        <v>474</v>
      </c>
      <c r="B50" s="17" t="s">
        <v>142</v>
      </c>
      <c r="C50" s="17" t="s">
        <v>475</v>
      </c>
      <c r="D50" s="18" t="s">
        <v>476</v>
      </c>
      <c r="E50" s="20">
        <v>10732516.199999999</v>
      </c>
      <c r="F50" s="20">
        <v>662501</v>
      </c>
      <c r="G50" s="18" t="s">
        <v>63</v>
      </c>
      <c r="H50" s="18">
        <v>20240620</v>
      </c>
      <c r="I50" s="19" t="s">
        <v>68</v>
      </c>
      <c r="J50" s="18" t="s">
        <v>62</v>
      </c>
      <c r="K50" s="18" t="s">
        <v>60</v>
      </c>
      <c r="Q50" s="18" t="s">
        <v>128</v>
      </c>
      <c r="R50" s="18" t="s">
        <v>71</v>
      </c>
      <c r="T50" s="19">
        <v>81355</v>
      </c>
      <c r="U50" s="20">
        <v>1304659.5</v>
      </c>
      <c r="V50" s="20">
        <v>225</v>
      </c>
      <c r="W50" s="20">
        <v>1</v>
      </c>
    </row>
    <row r="51" spans="1:23" x14ac:dyDescent="0.2">
      <c r="A51" s="17" t="s">
        <v>265</v>
      </c>
      <c r="B51" s="17" t="s">
        <v>142</v>
      </c>
      <c r="C51" s="17" t="s">
        <v>477</v>
      </c>
      <c r="D51" s="18" t="s">
        <v>266</v>
      </c>
      <c r="E51" s="20">
        <v>57581893.75</v>
      </c>
      <c r="F51" s="20">
        <v>3437725</v>
      </c>
      <c r="G51" s="18" t="s">
        <v>63</v>
      </c>
      <c r="H51" s="18">
        <v>20240207</v>
      </c>
      <c r="I51" s="19" t="s">
        <v>68</v>
      </c>
      <c r="J51" s="18" t="s">
        <v>62</v>
      </c>
      <c r="K51" s="18" t="s">
        <v>60</v>
      </c>
      <c r="Q51" s="18" t="s">
        <v>128</v>
      </c>
      <c r="R51" s="18" t="s">
        <v>71</v>
      </c>
      <c r="T51" s="19">
        <v>475388</v>
      </c>
      <c r="U51" s="20">
        <v>7875756</v>
      </c>
      <c r="V51" s="20">
        <v>2402</v>
      </c>
      <c r="W51" s="20">
        <v>5</v>
      </c>
    </row>
    <row r="52" spans="1:23" x14ac:dyDescent="0.2">
      <c r="A52" s="17" t="s">
        <v>342</v>
      </c>
      <c r="B52" s="17" t="s">
        <v>142</v>
      </c>
      <c r="C52" s="17" t="s">
        <v>343</v>
      </c>
      <c r="D52" s="18" t="s">
        <v>344</v>
      </c>
      <c r="E52" s="20">
        <v>2425000</v>
      </c>
      <c r="F52" s="20">
        <v>100000</v>
      </c>
      <c r="G52" s="18" t="s">
        <v>63</v>
      </c>
      <c r="H52" s="18">
        <v>20240415</v>
      </c>
      <c r="I52" s="19" t="s">
        <v>68</v>
      </c>
      <c r="J52" s="18" t="s">
        <v>62</v>
      </c>
      <c r="K52" s="18" t="s">
        <v>60</v>
      </c>
      <c r="Q52" s="18" t="s">
        <v>96</v>
      </c>
      <c r="R52" s="18" t="s">
        <v>71</v>
      </c>
      <c r="T52" s="19">
        <v>50817</v>
      </c>
      <c r="U52" s="20">
        <v>1226086</v>
      </c>
      <c r="V52" s="20">
        <v>244</v>
      </c>
      <c r="W52" s="20">
        <v>3</v>
      </c>
    </row>
    <row r="53" spans="1:23" x14ac:dyDescent="0.2">
      <c r="A53" s="17" t="s">
        <v>345</v>
      </c>
      <c r="B53" s="17" t="s">
        <v>142</v>
      </c>
      <c r="C53" s="17" t="s">
        <v>346</v>
      </c>
      <c r="D53" s="18" t="s">
        <v>347</v>
      </c>
      <c r="E53" s="20">
        <v>1814250</v>
      </c>
      <c r="F53" s="20">
        <v>75000</v>
      </c>
      <c r="G53" s="18" t="s">
        <v>63</v>
      </c>
      <c r="H53" s="18">
        <v>20240415</v>
      </c>
      <c r="I53" s="19" t="s">
        <v>68</v>
      </c>
      <c r="J53" s="18" t="s">
        <v>62</v>
      </c>
      <c r="K53" s="18" t="s">
        <v>60</v>
      </c>
      <c r="Q53" s="18" t="s">
        <v>96</v>
      </c>
      <c r="R53" s="18" t="s">
        <v>71</v>
      </c>
      <c r="T53" s="19">
        <v>16949</v>
      </c>
      <c r="U53" s="20">
        <v>406295.5</v>
      </c>
      <c r="V53" s="20">
        <v>88</v>
      </c>
      <c r="W53" s="20">
        <v>3</v>
      </c>
    </row>
    <row r="54" spans="1:23" x14ac:dyDescent="0.2">
      <c r="A54" s="17" t="s">
        <v>226</v>
      </c>
      <c r="B54" s="17" t="s">
        <v>142</v>
      </c>
      <c r="C54" s="17" t="s">
        <v>227</v>
      </c>
      <c r="D54" s="18" t="s">
        <v>228</v>
      </c>
      <c r="E54" s="20">
        <v>31250000</v>
      </c>
      <c r="F54" s="20">
        <v>625000</v>
      </c>
      <c r="G54" s="18" t="s">
        <v>63</v>
      </c>
      <c r="H54" s="18">
        <v>20240116</v>
      </c>
      <c r="I54" s="19" t="s">
        <v>68</v>
      </c>
      <c r="J54" s="18" t="s">
        <v>62</v>
      </c>
      <c r="K54" s="18" t="s">
        <v>60</v>
      </c>
      <c r="Q54" s="18" t="s">
        <v>96</v>
      </c>
      <c r="R54" s="18" t="s">
        <v>71</v>
      </c>
      <c r="T54" s="19">
        <v>124774</v>
      </c>
      <c r="U54" s="20">
        <v>6249481.5</v>
      </c>
      <c r="V54" s="20">
        <v>359</v>
      </c>
      <c r="W54" s="20">
        <v>6</v>
      </c>
    </row>
    <row r="55" spans="1:23" x14ac:dyDescent="0.2">
      <c r="A55" s="17" t="s">
        <v>348</v>
      </c>
      <c r="B55" s="17" t="s">
        <v>142</v>
      </c>
      <c r="C55" s="17" t="s">
        <v>349</v>
      </c>
      <c r="D55" s="18" t="s">
        <v>350</v>
      </c>
      <c r="E55" s="20">
        <v>23024250</v>
      </c>
      <c r="F55" s="20">
        <v>2025000</v>
      </c>
      <c r="G55" s="18" t="s">
        <v>63</v>
      </c>
      <c r="H55" s="18">
        <v>20240415</v>
      </c>
      <c r="I55" s="19" t="s">
        <v>68</v>
      </c>
      <c r="J55" s="18" t="s">
        <v>62</v>
      </c>
      <c r="K55" s="18" t="s">
        <v>60</v>
      </c>
      <c r="Q55" s="18" t="s">
        <v>96</v>
      </c>
      <c r="R55" s="18" t="s">
        <v>71</v>
      </c>
      <c r="T55" s="19">
        <v>500702</v>
      </c>
      <c r="U55" s="20">
        <v>5800835</v>
      </c>
      <c r="V55" s="20">
        <v>883</v>
      </c>
      <c r="W55" s="20">
        <v>3</v>
      </c>
    </row>
    <row r="56" spans="1:23" x14ac:dyDescent="0.2">
      <c r="A56" s="17" t="s">
        <v>229</v>
      </c>
      <c r="B56" s="17" t="s">
        <v>142</v>
      </c>
      <c r="C56" s="17" t="s">
        <v>230</v>
      </c>
      <c r="D56" s="18" t="s">
        <v>231</v>
      </c>
      <c r="E56" s="20">
        <v>60719000</v>
      </c>
      <c r="F56" s="20">
        <v>5325000</v>
      </c>
      <c r="G56" s="18" t="s">
        <v>63</v>
      </c>
      <c r="H56" s="18">
        <v>20240116</v>
      </c>
      <c r="I56" s="19" t="s">
        <v>68</v>
      </c>
      <c r="J56" s="18" t="s">
        <v>62</v>
      </c>
      <c r="K56" s="18" t="s">
        <v>60</v>
      </c>
      <c r="Q56" s="18" t="s">
        <v>96</v>
      </c>
      <c r="R56" s="18" t="s">
        <v>71</v>
      </c>
      <c r="T56" s="19">
        <v>2327737</v>
      </c>
      <c r="U56" s="20">
        <v>27007429</v>
      </c>
      <c r="V56" s="20">
        <v>2983</v>
      </c>
      <c r="W56" s="20">
        <v>6</v>
      </c>
    </row>
    <row r="57" spans="1:23" x14ac:dyDescent="0.2">
      <c r="A57" s="17" t="s">
        <v>438</v>
      </c>
      <c r="B57" s="17" t="s">
        <v>142</v>
      </c>
      <c r="C57" s="17" t="s">
        <v>439</v>
      </c>
      <c r="D57" s="18" t="s">
        <v>440</v>
      </c>
      <c r="E57" s="20">
        <v>122606101.65000001</v>
      </c>
      <c r="F57" s="20">
        <v>10476615</v>
      </c>
      <c r="G57" s="18" t="s">
        <v>63</v>
      </c>
      <c r="H57" s="18">
        <v>20240508</v>
      </c>
      <c r="I57" s="19" t="s">
        <v>95</v>
      </c>
      <c r="J57" s="18" t="s">
        <v>62</v>
      </c>
      <c r="K57" s="18" t="s">
        <v>60</v>
      </c>
      <c r="Q57" s="18" t="s">
        <v>90</v>
      </c>
      <c r="R57" s="18" t="s">
        <v>102</v>
      </c>
      <c r="S57" s="18" t="s">
        <v>103</v>
      </c>
      <c r="T57" s="19">
        <v>2186128</v>
      </c>
      <c r="U57" s="20">
        <v>23475174.5</v>
      </c>
      <c r="V57" s="20">
        <v>2181</v>
      </c>
      <c r="W57" s="20">
        <v>2</v>
      </c>
    </row>
    <row r="58" spans="1:23" x14ac:dyDescent="0.2">
      <c r="A58" s="17" t="s">
        <v>234</v>
      </c>
      <c r="B58" s="17" t="s">
        <v>142</v>
      </c>
      <c r="C58" s="17" t="s">
        <v>235</v>
      </c>
      <c r="D58" s="18" t="s">
        <v>236</v>
      </c>
      <c r="E58" s="20">
        <v>14688500</v>
      </c>
      <c r="F58" s="20">
        <v>600000</v>
      </c>
      <c r="G58" s="18" t="s">
        <v>63</v>
      </c>
      <c r="H58" s="18">
        <v>20240118</v>
      </c>
      <c r="I58" s="19" t="s">
        <v>68</v>
      </c>
      <c r="J58" s="18" t="s">
        <v>62</v>
      </c>
      <c r="K58" s="18" t="s">
        <v>60</v>
      </c>
      <c r="Q58" s="18" t="s">
        <v>129</v>
      </c>
      <c r="R58" s="18" t="s">
        <v>71</v>
      </c>
      <c r="T58" s="19">
        <v>235277</v>
      </c>
      <c r="U58" s="20">
        <v>5382353.5</v>
      </c>
      <c r="V58" s="20">
        <v>670</v>
      </c>
      <c r="W58" s="20">
        <v>6</v>
      </c>
    </row>
    <row r="59" spans="1:23" x14ac:dyDescent="0.2">
      <c r="A59" s="17" t="s">
        <v>237</v>
      </c>
      <c r="B59" s="17" t="s">
        <v>142</v>
      </c>
      <c r="C59" s="17" t="s">
        <v>238</v>
      </c>
      <c r="D59" s="18" t="s">
        <v>239</v>
      </c>
      <c r="E59" s="20">
        <v>10563000</v>
      </c>
      <c r="F59" s="20">
        <v>525000</v>
      </c>
      <c r="G59" s="18" t="s">
        <v>63</v>
      </c>
      <c r="H59" s="18">
        <v>20240118</v>
      </c>
      <c r="I59" s="19" t="s">
        <v>68</v>
      </c>
      <c r="J59" s="18" t="s">
        <v>62</v>
      </c>
      <c r="K59" s="18" t="s">
        <v>60</v>
      </c>
      <c r="Q59" s="18" t="s">
        <v>129</v>
      </c>
      <c r="R59" s="18" t="s">
        <v>71</v>
      </c>
      <c r="T59" s="19">
        <v>94897</v>
      </c>
      <c r="U59" s="20">
        <v>1907835</v>
      </c>
      <c r="V59" s="20">
        <v>76</v>
      </c>
      <c r="W59" s="20">
        <v>6</v>
      </c>
    </row>
    <row r="60" spans="1:23" x14ac:dyDescent="0.2">
      <c r="A60" s="17" t="s">
        <v>478</v>
      </c>
      <c r="B60" s="17" t="s">
        <v>142</v>
      </c>
      <c r="C60" s="17" t="s">
        <v>479</v>
      </c>
      <c r="D60" s="18" t="s">
        <v>480</v>
      </c>
      <c r="E60" s="20">
        <v>2472500</v>
      </c>
      <c r="F60" s="20">
        <v>125000</v>
      </c>
      <c r="G60" s="18" t="s">
        <v>63</v>
      </c>
      <c r="H60" s="18">
        <v>20240606</v>
      </c>
      <c r="I60" s="19" t="s">
        <v>68</v>
      </c>
      <c r="J60" s="18" t="s">
        <v>62</v>
      </c>
      <c r="K60" s="18" t="s">
        <v>60</v>
      </c>
      <c r="Q60" s="18" t="s">
        <v>131</v>
      </c>
      <c r="R60" s="18" t="s">
        <v>71</v>
      </c>
      <c r="T60" s="19">
        <v>201</v>
      </c>
      <c r="U60" s="20">
        <v>3987</v>
      </c>
      <c r="V60" s="20">
        <v>3</v>
      </c>
      <c r="W60" s="20">
        <v>1</v>
      </c>
    </row>
    <row r="61" spans="1:23" x14ac:dyDescent="0.2">
      <c r="A61" s="17" t="s">
        <v>481</v>
      </c>
      <c r="B61" s="17" t="s">
        <v>142</v>
      </c>
      <c r="C61" s="17" t="s">
        <v>482</v>
      </c>
      <c r="D61" s="18" t="s">
        <v>483</v>
      </c>
      <c r="E61" s="20">
        <v>109188000</v>
      </c>
      <c r="F61" s="20">
        <v>5400000</v>
      </c>
      <c r="G61" s="18" t="s">
        <v>63</v>
      </c>
      <c r="H61" s="18">
        <v>20240606</v>
      </c>
      <c r="I61" s="19" t="s">
        <v>68</v>
      </c>
      <c r="J61" s="18" t="s">
        <v>62</v>
      </c>
      <c r="K61" s="18" t="s">
        <v>60</v>
      </c>
      <c r="Q61" s="18" t="s">
        <v>131</v>
      </c>
      <c r="R61" s="18" t="s">
        <v>71</v>
      </c>
      <c r="T61" s="19">
        <v>84524</v>
      </c>
      <c r="U61" s="20">
        <v>1711754</v>
      </c>
      <c r="V61" s="20">
        <v>118</v>
      </c>
      <c r="W61" s="20">
        <v>1</v>
      </c>
    </row>
    <row r="62" spans="1:23" x14ac:dyDescent="0.2">
      <c r="A62" s="17" t="s">
        <v>484</v>
      </c>
      <c r="B62" s="17" t="s">
        <v>142</v>
      </c>
      <c r="C62" s="17" t="s">
        <v>485</v>
      </c>
      <c r="D62" s="18" t="s">
        <v>486</v>
      </c>
      <c r="E62" s="20">
        <v>5000000</v>
      </c>
      <c r="F62" s="20">
        <v>250000</v>
      </c>
      <c r="G62" s="18" t="s">
        <v>63</v>
      </c>
      <c r="H62" s="18">
        <v>20240606</v>
      </c>
      <c r="I62" s="19" t="s">
        <v>68</v>
      </c>
      <c r="J62" s="18" t="s">
        <v>62</v>
      </c>
      <c r="K62" s="18" t="s">
        <v>60</v>
      </c>
      <c r="Q62" s="18" t="s">
        <v>131</v>
      </c>
      <c r="R62" s="18" t="s">
        <v>71</v>
      </c>
      <c r="T62" s="19">
        <v>75</v>
      </c>
      <c r="U62" s="20">
        <v>1510</v>
      </c>
      <c r="V62" s="20">
        <v>1</v>
      </c>
      <c r="W62" s="20">
        <v>1</v>
      </c>
    </row>
    <row r="63" spans="1:23" x14ac:dyDescent="0.2">
      <c r="A63" s="17" t="s">
        <v>267</v>
      </c>
      <c r="B63" s="17" t="s">
        <v>142</v>
      </c>
      <c r="C63" s="17" t="s">
        <v>268</v>
      </c>
      <c r="D63" s="18" t="s">
        <v>269</v>
      </c>
      <c r="E63" s="20">
        <v>48825000</v>
      </c>
      <c r="F63" s="20">
        <v>2325000</v>
      </c>
      <c r="G63" s="18" t="s">
        <v>63</v>
      </c>
      <c r="H63" s="18">
        <v>20240220</v>
      </c>
      <c r="I63" s="19" t="s">
        <v>68</v>
      </c>
      <c r="J63" s="18" t="s">
        <v>62</v>
      </c>
      <c r="K63" s="18" t="s">
        <v>60</v>
      </c>
      <c r="Q63" s="18" t="s">
        <v>131</v>
      </c>
      <c r="R63" s="18" t="s">
        <v>71</v>
      </c>
      <c r="T63" s="19">
        <v>141396</v>
      </c>
      <c r="U63" s="20">
        <v>2935089</v>
      </c>
      <c r="V63" s="20">
        <v>232</v>
      </c>
      <c r="W63" s="20">
        <v>4</v>
      </c>
    </row>
    <row r="64" spans="1:23" x14ac:dyDescent="0.2">
      <c r="A64" s="17" t="s">
        <v>487</v>
      </c>
      <c r="B64" s="17" t="s">
        <v>142</v>
      </c>
      <c r="C64" s="17" t="s">
        <v>488</v>
      </c>
      <c r="D64" s="18" t="s">
        <v>489</v>
      </c>
      <c r="E64" s="20">
        <v>1003000</v>
      </c>
      <c r="F64" s="20">
        <v>100000</v>
      </c>
      <c r="G64" s="18" t="s">
        <v>63</v>
      </c>
      <c r="H64" s="18">
        <v>20240627</v>
      </c>
      <c r="I64" s="19" t="s">
        <v>68</v>
      </c>
      <c r="J64" s="18" t="s">
        <v>62</v>
      </c>
      <c r="K64" s="18" t="s">
        <v>60</v>
      </c>
      <c r="Q64" s="18" t="s">
        <v>110</v>
      </c>
      <c r="R64" s="18" t="s">
        <v>71</v>
      </c>
      <c r="T64" s="19">
        <v>100</v>
      </c>
      <c r="U64" s="20">
        <v>1003</v>
      </c>
      <c r="V64" s="20">
        <v>1</v>
      </c>
      <c r="W64" s="20">
        <v>1</v>
      </c>
    </row>
    <row r="65" spans="1:23" x14ac:dyDescent="0.2">
      <c r="A65" s="17" t="s">
        <v>351</v>
      </c>
      <c r="B65" s="17" t="s">
        <v>142</v>
      </c>
      <c r="C65" s="17" t="s">
        <v>352</v>
      </c>
      <c r="D65" s="18" t="s">
        <v>353</v>
      </c>
      <c r="E65" s="20">
        <v>8597000</v>
      </c>
      <c r="F65" s="20">
        <v>550000</v>
      </c>
      <c r="G65" s="18" t="s">
        <v>63</v>
      </c>
      <c r="H65" s="18">
        <v>20240424</v>
      </c>
      <c r="I65" s="19" t="s">
        <v>68</v>
      </c>
      <c r="J65" s="18" t="s">
        <v>62</v>
      </c>
      <c r="K65" s="18" t="s">
        <v>60</v>
      </c>
      <c r="Q65" s="18" t="s">
        <v>137</v>
      </c>
      <c r="R65" s="18" t="s">
        <v>71</v>
      </c>
      <c r="T65" s="19">
        <v>31437</v>
      </c>
      <c r="U65" s="20">
        <v>471457.5</v>
      </c>
      <c r="V65" s="20">
        <v>39</v>
      </c>
      <c r="W65" s="20">
        <v>2</v>
      </c>
    </row>
    <row r="66" spans="1:23" x14ac:dyDescent="0.2">
      <c r="A66" s="17" t="s">
        <v>354</v>
      </c>
      <c r="B66" s="17" t="s">
        <v>142</v>
      </c>
      <c r="C66" s="17" t="s">
        <v>355</v>
      </c>
      <c r="D66" s="18" t="s">
        <v>356</v>
      </c>
      <c r="E66" s="20">
        <v>8422000</v>
      </c>
      <c r="F66" s="20">
        <v>500000</v>
      </c>
      <c r="G66" s="18" t="s">
        <v>63</v>
      </c>
      <c r="H66" s="18">
        <v>20240424</v>
      </c>
      <c r="I66" s="19" t="s">
        <v>68</v>
      </c>
      <c r="J66" s="18" t="s">
        <v>62</v>
      </c>
      <c r="K66" s="18" t="s">
        <v>60</v>
      </c>
      <c r="Q66" s="18" t="s">
        <v>137</v>
      </c>
      <c r="R66" s="18" t="s">
        <v>71</v>
      </c>
      <c r="T66" s="19">
        <v>83100</v>
      </c>
      <c r="U66" s="20">
        <v>1428587.5</v>
      </c>
      <c r="V66" s="20">
        <v>92</v>
      </c>
      <c r="W66" s="20">
        <v>3</v>
      </c>
    </row>
    <row r="67" spans="1:23" x14ac:dyDescent="0.2">
      <c r="A67" s="17" t="s">
        <v>357</v>
      </c>
      <c r="B67" s="17" t="s">
        <v>142</v>
      </c>
      <c r="C67" s="17" t="s">
        <v>358</v>
      </c>
      <c r="D67" s="18" t="s">
        <v>359</v>
      </c>
      <c r="E67" s="20">
        <v>4233000</v>
      </c>
      <c r="F67" s="20">
        <v>250000</v>
      </c>
      <c r="G67" s="18" t="s">
        <v>63</v>
      </c>
      <c r="H67" s="18">
        <v>20240424</v>
      </c>
      <c r="I67" s="19" t="s">
        <v>68</v>
      </c>
      <c r="J67" s="18" t="s">
        <v>62</v>
      </c>
      <c r="K67" s="18" t="s">
        <v>60</v>
      </c>
      <c r="Q67" s="18" t="s">
        <v>137</v>
      </c>
      <c r="R67" s="18" t="s">
        <v>71</v>
      </c>
      <c r="T67" s="19">
        <v>32635</v>
      </c>
      <c r="U67" s="20">
        <v>560434</v>
      </c>
      <c r="V67" s="20">
        <v>51</v>
      </c>
      <c r="W67" s="20">
        <v>3</v>
      </c>
    </row>
    <row r="68" spans="1:23" x14ac:dyDescent="0.2">
      <c r="A68" s="17" t="s">
        <v>360</v>
      </c>
      <c r="B68" s="17" t="s">
        <v>142</v>
      </c>
      <c r="C68" s="17" t="s">
        <v>361</v>
      </c>
      <c r="D68" s="18" t="s">
        <v>362</v>
      </c>
      <c r="E68" s="20">
        <v>5265000</v>
      </c>
      <c r="F68" s="20">
        <v>300000</v>
      </c>
      <c r="G68" s="18" t="s">
        <v>63</v>
      </c>
      <c r="H68" s="18">
        <v>20240424</v>
      </c>
      <c r="I68" s="19" t="s">
        <v>68</v>
      </c>
      <c r="J68" s="18" t="s">
        <v>62</v>
      </c>
      <c r="K68" s="18" t="s">
        <v>60</v>
      </c>
      <c r="Q68" s="18" t="s">
        <v>137</v>
      </c>
      <c r="R68" s="18" t="s">
        <v>71</v>
      </c>
      <c r="T68" s="19">
        <v>56528</v>
      </c>
      <c r="U68" s="20">
        <v>985612</v>
      </c>
      <c r="V68" s="20">
        <v>60</v>
      </c>
      <c r="W68" s="20">
        <v>3</v>
      </c>
    </row>
    <row r="69" spans="1:23" x14ac:dyDescent="0.2">
      <c r="A69" s="17" t="s">
        <v>363</v>
      </c>
      <c r="B69" s="17" t="s">
        <v>142</v>
      </c>
      <c r="C69" s="17" t="s">
        <v>364</v>
      </c>
      <c r="D69" s="18" t="s">
        <v>365</v>
      </c>
      <c r="E69" s="20">
        <v>4267000</v>
      </c>
      <c r="F69" s="20">
        <v>250000</v>
      </c>
      <c r="G69" s="18" t="s">
        <v>63</v>
      </c>
      <c r="H69" s="18">
        <v>20240424</v>
      </c>
      <c r="I69" s="19" t="s">
        <v>68</v>
      </c>
      <c r="J69" s="18" t="s">
        <v>62</v>
      </c>
      <c r="K69" s="18" t="s">
        <v>60</v>
      </c>
      <c r="Q69" s="18" t="s">
        <v>137</v>
      </c>
      <c r="R69" s="18" t="s">
        <v>71</v>
      </c>
      <c r="T69" s="19">
        <v>3470</v>
      </c>
      <c r="U69" s="20">
        <v>54221</v>
      </c>
      <c r="V69" s="20">
        <v>14</v>
      </c>
      <c r="W69" s="20">
        <v>2</v>
      </c>
    </row>
    <row r="70" spans="1:23" x14ac:dyDescent="0.2">
      <c r="A70" s="17" t="s">
        <v>366</v>
      </c>
      <c r="B70" s="17" t="s">
        <v>142</v>
      </c>
      <c r="C70" s="17" t="s">
        <v>367</v>
      </c>
      <c r="D70" s="18" t="s">
        <v>368</v>
      </c>
      <c r="E70" s="20">
        <v>15225000</v>
      </c>
      <c r="F70" s="20">
        <v>750000</v>
      </c>
      <c r="G70" s="18" t="s">
        <v>63</v>
      </c>
      <c r="H70" s="18">
        <v>20240424</v>
      </c>
      <c r="I70" s="19" t="s">
        <v>68</v>
      </c>
      <c r="J70" s="18" t="s">
        <v>62</v>
      </c>
      <c r="K70" s="18" t="s">
        <v>60</v>
      </c>
      <c r="Q70" s="18" t="s">
        <v>137</v>
      </c>
      <c r="R70" s="18" t="s">
        <v>71</v>
      </c>
      <c r="T70" s="19">
        <v>76934</v>
      </c>
      <c r="U70" s="20">
        <v>1569066</v>
      </c>
      <c r="V70" s="20">
        <v>100</v>
      </c>
      <c r="W70" s="20">
        <v>3</v>
      </c>
    </row>
    <row r="71" spans="1:23" x14ac:dyDescent="0.2">
      <c r="A71" s="17" t="s">
        <v>369</v>
      </c>
      <c r="B71" s="17" t="s">
        <v>142</v>
      </c>
      <c r="C71" s="17" t="s">
        <v>370</v>
      </c>
      <c r="D71" s="18" t="s">
        <v>371</v>
      </c>
      <c r="E71" s="20">
        <v>8216000</v>
      </c>
      <c r="F71" s="20">
        <v>400000</v>
      </c>
      <c r="G71" s="18" t="s">
        <v>63</v>
      </c>
      <c r="H71" s="18">
        <v>20240424</v>
      </c>
      <c r="I71" s="19" t="s">
        <v>68</v>
      </c>
      <c r="J71" s="18" t="s">
        <v>62</v>
      </c>
      <c r="K71" s="18" t="s">
        <v>60</v>
      </c>
      <c r="Q71" s="18" t="s">
        <v>137</v>
      </c>
      <c r="R71" s="18" t="s">
        <v>71</v>
      </c>
      <c r="T71" s="19">
        <v>17561</v>
      </c>
      <c r="U71" s="20">
        <v>355290</v>
      </c>
      <c r="V71" s="20">
        <v>15</v>
      </c>
      <c r="W71" s="20">
        <v>3</v>
      </c>
    </row>
    <row r="72" spans="1:23" x14ac:dyDescent="0.2">
      <c r="A72" s="17" t="s">
        <v>372</v>
      </c>
      <c r="B72" s="17" t="s">
        <v>142</v>
      </c>
      <c r="C72" s="17" t="s">
        <v>373</v>
      </c>
      <c r="D72" s="18" t="s">
        <v>374</v>
      </c>
      <c r="E72" s="20">
        <v>4558500</v>
      </c>
      <c r="F72" s="20">
        <v>250000</v>
      </c>
      <c r="G72" s="18" t="s">
        <v>63</v>
      </c>
      <c r="H72" s="18">
        <v>20240424</v>
      </c>
      <c r="I72" s="19" t="s">
        <v>68</v>
      </c>
      <c r="J72" s="18" t="s">
        <v>62</v>
      </c>
      <c r="K72" s="18" t="s">
        <v>60</v>
      </c>
      <c r="Q72" s="18" t="s">
        <v>137</v>
      </c>
      <c r="R72" s="18" t="s">
        <v>71</v>
      </c>
      <c r="T72" s="19">
        <v>43626</v>
      </c>
      <c r="U72" s="20">
        <v>745274</v>
      </c>
      <c r="V72" s="20">
        <v>51</v>
      </c>
      <c r="W72" s="20">
        <v>3</v>
      </c>
    </row>
    <row r="73" spans="1:23" x14ac:dyDescent="0.2">
      <c r="A73" s="17" t="s">
        <v>490</v>
      </c>
      <c r="B73" s="17" t="s">
        <v>142</v>
      </c>
      <c r="C73" s="17" t="s">
        <v>491</v>
      </c>
      <c r="D73" s="18" t="s">
        <v>492</v>
      </c>
      <c r="E73" s="20">
        <v>92300000</v>
      </c>
      <c r="F73" s="20">
        <v>10000000</v>
      </c>
      <c r="G73" s="18" t="s">
        <v>63</v>
      </c>
      <c r="H73" s="18">
        <v>20240606</v>
      </c>
      <c r="I73" s="19" t="s">
        <v>95</v>
      </c>
      <c r="J73" s="18" t="s">
        <v>62</v>
      </c>
      <c r="K73" s="18" t="s">
        <v>60</v>
      </c>
      <c r="Q73" s="18" t="s">
        <v>111</v>
      </c>
      <c r="R73" s="18" t="s">
        <v>112</v>
      </c>
      <c r="S73" s="18" t="s">
        <v>97</v>
      </c>
      <c r="T73" s="19">
        <v>589485</v>
      </c>
      <c r="U73" s="20">
        <v>6066709.5</v>
      </c>
      <c r="V73" s="20">
        <v>488</v>
      </c>
      <c r="W73" s="20">
        <v>1</v>
      </c>
    </row>
    <row r="74" spans="1:23" x14ac:dyDescent="0.2">
      <c r="A74" s="17" t="s">
        <v>270</v>
      </c>
      <c r="B74" s="17" t="s">
        <v>142</v>
      </c>
      <c r="C74" s="17" t="s">
        <v>271</v>
      </c>
      <c r="D74" s="18" t="s">
        <v>272</v>
      </c>
      <c r="E74" s="20">
        <v>167100200</v>
      </c>
      <c r="F74" s="20">
        <v>3340000</v>
      </c>
      <c r="G74" s="18" t="s">
        <v>63</v>
      </c>
      <c r="H74" s="18">
        <v>20240222</v>
      </c>
      <c r="I74" s="19" t="s">
        <v>68</v>
      </c>
      <c r="J74" s="18" t="s">
        <v>62</v>
      </c>
      <c r="K74" s="18" t="s">
        <v>60</v>
      </c>
      <c r="Q74" s="18" t="s">
        <v>141</v>
      </c>
      <c r="R74" s="18" t="s">
        <v>71</v>
      </c>
      <c r="T74" s="19">
        <v>1678508</v>
      </c>
      <c r="U74" s="20">
        <v>84145464.5</v>
      </c>
      <c r="V74" s="20">
        <v>2172</v>
      </c>
      <c r="W74" s="20">
        <v>5</v>
      </c>
    </row>
    <row r="75" spans="1:23" x14ac:dyDescent="0.2">
      <c r="A75" s="17" t="s">
        <v>375</v>
      </c>
      <c r="B75" s="17" t="s">
        <v>142</v>
      </c>
      <c r="C75" s="17" t="s">
        <v>376</v>
      </c>
      <c r="D75" s="18" t="s">
        <v>377</v>
      </c>
      <c r="E75" s="20">
        <v>55330000</v>
      </c>
      <c r="F75" s="20">
        <v>2200000</v>
      </c>
      <c r="G75" s="18" t="s">
        <v>63</v>
      </c>
      <c r="H75" s="18">
        <v>20240409</v>
      </c>
      <c r="I75" s="19" t="s">
        <v>68</v>
      </c>
      <c r="J75" s="18" t="s">
        <v>62</v>
      </c>
      <c r="K75" s="18" t="s">
        <v>60</v>
      </c>
      <c r="Q75" s="18" t="s">
        <v>141</v>
      </c>
      <c r="R75" s="18" t="s">
        <v>71</v>
      </c>
      <c r="T75" s="19">
        <v>1003438</v>
      </c>
      <c r="U75" s="20">
        <v>25183210.5</v>
      </c>
      <c r="V75" s="20">
        <v>492</v>
      </c>
      <c r="W75" s="20">
        <v>3</v>
      </c>
    </row>
    <row r="76" spans="1:23" x14ac:dyDescent="0.2">
      <c r="A76" s="17" t="s">
        <v>378</v>
      </c>
      <c r="B76" s="17" t="s">
        <v>142</v>
      </c>
      <c r="C76" s="17" t="s">
        <v>379</v>
      </c>
      <c r="D76" s="18" t="s">
        <v>380</v>
      </c>
      <c r="E76" s="20">
        <v>41032800</v>
      </c>
      <c r="F76" s="20">
        <v>1640000</v>
      </c>
      <c r="G76" s="18" t="s">
        <v>63</v>
      </c>
      <c r="H76" s="18">
        <v>20240409</v>
      </c>
      <c r="I76" s="19" t="s">
        <v>68</v>
      </c>
      <c r="J76" s="18" t="s">
        <v>62</v>
      </c>
      <c r="K76" s="18" t="s">
        <v>60</v>
      </c>
      <c r="Q76" s="18" t="s">
        <v>141</v>
      </c>
      <c r="R76" s="18" t="s">
        <v>71</v>
      </c>
      <c r="T76" s="19">
        <v>181106</v>
      </c>
      <c r="U76" s="20">
        <v>4528345</v>
      </c>
      <c r="V76" s="20">
        <v>129</v>
      </c>
      <c r="W76" s="20">
        <v>3</v>
      </c>
    </row>
    <row r="77" spans="1:23" x14ac:dyDescent="0.2">
      <c r="A77" s="17" t="s">
        <v>381</v>
      </c>
      <c r="B77" s="17" t="s">
        <v>142</v>
      </c>
      <c r="C77" s="17" t="s">
        <v>382</v>
      </c>
      <c r="D77" s="18" t="s">
        <v>383</v>
      </c>
      <c r="E77" s="20">
        <v>36230400</v>
      </c>
      <c r="F77" s="20">
        <v>1440000</v>
      </c>
      <c r="G77" s="18" t="s">
        <v>63</v>
      </c>
      <c r="H77" s="18">
        <v>20240409</v>
      </c>
      <c r="I77" s="19" t="s">
        <v>68</v>
      </c>
      <c r="J77" s="18" t="s">
        <v>62</v>
      </c>
      <c r="K77" s="18" t="s">
        <v>60</v>
      </c>
      <c r="Q77" s="18" t="s">
        <v>141</v>
      </c>
      <c r="R77" s="18" t="s">
        <v>71</v>
      </c>
      <c r="T77" s="19">
        <v>452059</v>
      </c>
      <c r="U77" s="20">
        <v>11346453.5</v>
      </c>
      <c r="V77" s="20">
        <v>297</v>
      </c>
      <c r="W77" s="20">
        <v>3</v>
      </c>
    </row>
    <row r="78" spans="1:23" x14ac:dyDescent="0.2">
      <c r="A78" s="17" t="s">
        <v>384</v>
      </c>
      <c r="B78" s="17" t="s">
        <v>142</v>
      </c>
      <c r="C78" s="17" t="s">
        <v>385</v>
      </c>
      <c r="D78" s="18" t="s">
        <v>386</v>
      </c>
      <c r="E78" s="20">
        <v>8982000</v>
      </c>
      <c r="F78" s="20">
        <v>360000</v>
      </c>
      <c r="G78" s="18" t="s">
        <v>63</v>
      </c>
      <c r="H78" s="18">
        <v>20240409</v>
      </c>
      <c r="I78" s="19" t="s">
        <v>68</v>
      </c>
      <c r="J78" s="18" t="s">
        <v>62</v>
      </c>
      <c r="K78" s="18" t="s">
        <v>60</v>
      </c>
      <c r="Q78" s="18" t="s">
        <v>141</v>
      </c>
      <c r="R78" s="18" t="s">
        <v>71</v>
      </c>
      <c r="T78" s="19">
        <v>120131</v>
      </c>
      <c r="U78" s="20">
        <v>2998340</v>
      </c>
      <c r="V78" s="20">
        <v>53</v>
      </c>
      <c r="W78" s="20">
        <v>3</v>
      </c>
    </row>
    <row r="79" spans="1:23" x14ac:dyDescent="0.2">
      <c r="A79" s="17" t="s">
        <v>387</v>
      </c>
      <c r="B79" s="17" t="s">
        <v>142</v>
      </c>
      <c r="C79" s="17" t="s">
        <v>388</v>
      </c>
      <c r="D79" s="18" t="s">
        <v>389</v>
      </c>
      <c r="E79" s="20">
        <v>48364800</v>
      </c>
      <c r="F79" s="20">
        <v>1920000</v>
      </c>
      <c r="G79" s="18" t="s">
        <v>63</v>
      </c>
      <c r="H79" s="18">
        <v>20240409</v>
      </c>
      <c r="I79" s="19" t="s">
        <v>68</v>
      </c>
      <c r="J79" s="18" t="s">
        <v>62</v>
      </c>
      <c r="K79" s="18" t="s">
        <v>60</v>
      </c>
      <c r="Q79" s="18" t="s">
        <v>141</v>
      </c>
      <c r="R79" s="18" t="s">
        <v>71</v>
      </c>
      <c r="T79" s="19">
        <v>539740</v>
      </c>
      <c r="U79" s="20">
        <v>13554607</v>
      </c>
      <c r="V79" s="20">
        <v>430</v>
      </c>
      <c r="W79" s="20">
        <v>3</v>
      </c>
    </row>
    <row r="80" spans="1:23" x14ac:dyDescent="0.2">
      <c r="A80" s="17" t="s">
        <v>390</v>
      </c>
      <c r="B80" s="17" t="s">
        <v>142</v>
      </c>
      <c r="C80" s="17" t="s">
        <v>391</v>
      </c>
      <c r="D80" s="18" t="s">
        <v>392</v>
      </c>
      <c r="E80" s="20">
        <v>3003600</v>
      </c>
      <c r="F80" s="20">
        <v>120000</v>
      </c>
      <c r="G80" s="18" t="s">
        <v>63</v>
      </c>
      <c r="H80" s="18">
        <v>20240409</v>
      </c>
      <c r="I80" s="19" t="s">
        <v>68</v>
      </c>
      <c r="J80" s="18" t="s">
        <v>62</v>
      </c>
      <c r="K80" s="18" t="s">
        <v>60</v>
      </c>
      <c r="Q80" s="18" t="s">
        <v>141</v>
      </c>
      <c r="R80" s="18" t="s">
        <v>71</v>
      </c>
      <c r="T80" s="19">
        <v>68241</v>
      </c>
      <c r="U80" s="20">
        <v>1704506.5</v>
      </c>
      <c r="V80" s="20">
        <v>46</v>
      </c>
      <c r="W80" s="20">
        <v>3</v>
      </c>
    </row>
    <row r="81" spans="1:30" x14ac:dyDescent="0.2">
      <c r="A81" s="17" t="s">
        <v>256</v>
      </c>
      <c r="B81" s="17" t="s">
        <v>142</v>
      </c>
      <c r="C81" s="17" t="s">
        <v>257</v>
      </c>
      <c r="D81" s="18" t="s">
        <v>258</v>
      </c>
      <c r="E81" s="20">
        <v>634943263.75</v>
      </c>
      <c r="F81" s="20">
        <v>68642515</v>
      </c>
      <c r="G81" s="18" t="s">
        <v>83</v>
      </c>
      <c r="H81" s="18">
        <v>20240208</v>
      </c>
      <c r="I81" s="19" t="s">
        <v>76</v>
      </c>
      <c r="J81" s="18" t="s">
        <v>69</v>
      </c>
      <c r="K81" s="18" t="s">
        <v>60</v>
      </c>
      <c r="L81" s="18" t="s">
        <v>79</v>
      </c>
      <c r="T81" s="19">
        <v>1147850</v>
      </c>
      <c r="U81" s="20">
        <v>9404025.5</v>
      </c>
      <c r="V81" s="20">
        <v>4316</v>
      </c>
      <c r="W81" s="20">
        <v>5</v>
      </c>
      <c r="X81" s="18" t="s">
        <v>69</v>
      </c>
      <c r="AA81" s="18" t="s">
        <v>65</v>
      </c>
    </row>
    <row r="82" spans="1:30" x14ac:dyDescent="0.2">
      <c r="A82" s="17" t="s">
        <v>171</v>
      </c>
      <c r="B82" s="17" t="s">
        <v>142</v>
      </c>
      <c r="C82" s="17" t="s">
        <v>172</v>
      </c>
      <c r="D82" s="18" t="s">
        <v>173</v>
      </c>
      <c r="E82" s="20">
        <v>1056231225.4400001</v>
      </c>
      <c r="F82" s="20">
        <v>447555604</v>
      </c>
      <c r="G82" s="18" t="s">
        <v>64</v>
      </c>
      <c r="H82" s="18">
        <v>20240111</v>
      </c>
      <c r="I82" s="19" t="s">
        <v>72</v>
      </c>
      <c r="J82" s="18" t="s">
        <v>59</v>
      </c>
      <c r="K82" s="18" t="s">
        <v>60</v>
      </c>
      <c r="M82" s="18" t="s">
        <v>81</v>
      </c>
      <c r="N82" s="18" t="s">
        <v>65</v>
      </c>
      <c r="T82" s="19">
        <v>47626354</v>
      </c>
      <c r="U82" s="20">
        <v>98932901</v>
      </c>
      <c r="V82" s="20">
        <v>62017</v>
      </c>
      <c r="W82" s="20">
        <v>6</v>
      </c>
      <c r="Y82" s="18" t="s">
        <v>100</v>
      </c>
      <c r="AB82" s="18" t="s">
        <v>65</v>
      </c>
    </row>
    <row r="83" spans="1:30" x14ac:dyDescent="0.2">
      <c r="A83" s="17" t="s">
        <v>163</v>
      </c>
      <c r="B83" s="17" t="s">
        <v>142</v>
      </c>
      <c r="C83" s="17" t="s">
        <v>164</v>
      </c>
      <c r="D83" s="18" t="s">
        <v>165</v>
      </c>
      <c r="E83" s="20">
        <v>297332857.12</v>
      </c>
      <c r="F83" s="20">
        <v>209389336</v>
      </c>
      <c r="G83" s="18" t="s">
        <v>64</v>
      </c>
      <c r="H83" s="18">
        <v>20240409</v>
      </c>
      <c r="I83" s="19" t="s">
        <v>72</v>
      </c>
      <c r="J83" s="18" t="s">
        <v>62</v>
      </c>
      <c r="K83" s="18" t="s">
        <v>60</v>
      </c>
      <c r="M83" s="18" t="s">
        <v>81</v>
      </c>
      <c r="N83" s="18" t="s">
        <v>65</v>
      </c>
      <c r="T83" s="19">
        <v>12007527</v>
      </c>
      <c r="U83" s="20">
        <v>15253062.5</v>
      </c>
      <c r="V83" s="20">
        <v>7346</v>
      </c>
      <c r="W83" s="20">
        <v>3</v>
      </c>
      <c r="Y83" s="18" t="s">
        <v>153</v>
      </c>
      <c r="AB83" s="18" t="s">
        <v>65</v>
      </c>
    </row>
    <row r="84" spans="1:30" x14ac:dyDescent="0.2">
      <c r="A84" s="17" t="s">
        <v>167</v>
      </c>
      <c r="B84" s="17" t="s">
        <v>142</v>
      </c>
      <c r="C84" s="17" t="s">
        <v>168</v>
      </c>
      <c r="D84" s="18" t="s">
        <v>169</v>
      </c>
      <c r="E84" s="20">
        <v>1527317037.9000001</v>
      </c>
      <c r="F84" s="20">
        <v>188557659</v>
      </c>
      <c r="G84" s="18" t="s">
        <v>64</v>
      </c>
      <c r="H84" s="18">
        <v>20240222</v>
      </c>
      <c r="I84" s="19" t="s">
        <v>72</v>
      </c>
      <c r="J84" s="18" t="s">
        <v>59</v>
      </c>
      <c r="K84" s="18" t="s">
        <v>60</v>
      </c>
      <c r="N84" s="18" t="s">
        <v>65</v>
      </c>
      <c r="T84" s="19">
        <v>21128999</v>
      </c>
      <c r="U84" s="20">
        <v>192257337</v>
      </c>
      <c r="V84" s="20">
        <v>96025</v>
      </c>
      <c r="W84" s="20">
        <v>5</v>
      </c>
      <c r="Y84" s="18" t="s">
        <v>170</v>
      </c>
      <c r="AB84" s="18" t="s">
        <v>65</v>
      </c>
      <c r="AC84" s="18" t="s">
        <v>65</v>
      </c>
    </row>
    <row r="85" spans="1:30" x14ac:dyDescent="0.2">
      <c r="A85" s="17" t="s">
        <v>190</v>
      </c>
      <c r="B85" s="17" t="s">
        <v>142</v>
      </c>
      <c r="C85" s="17" t="s">
        <v>191</v>
      </c>
      <c r="D85" s="18" t="s">
        <v>192</v>
      </c>
      <c r="E85" s="20">
        <v>707676383.75999999</v>
      </c>
      <c r="F85" s="20">
        <v>137146586</v>
      </c>
      <c r="G85" s="18" t="s">
        <v>64</v>
      </c>
      <c r="H85" s="18">
        <v>20240201</v>
      </c>
      <c r="I85" s="19" t="s">
        <v>72</v>
      </c>
      <c r="J85" s="18" t="s">
        <v>59</v>
      </c>
      <c r="K85" s="18" t="s">
        <v>60</v>
      </c>
      <c r="L85" s="18" t="s">
        <v>87</v>
      </c>
      <c r="M85" s="18" t="s">
        <v>81</v>
      </c>
      <c r="N85" s="18" t="s">
        <v>65</v>
      </c>
      <c r="T85" s="19">
        <v>19308865</v>
      </c>
      <c r="U85" s="20">
        <v>142118222.5</v>
      </c>
      <c r="V85" s="20">
        <v>85852</v>
      </c>
      <c r="W85" s="20">
        <v>5</v>
      </c>
      <c r="X85" s="18" t="s">
        <v>106</v>
      </c>
      <c r="Z85" s="18" t="s">
        <v>123</v>
      </c>
      <c r="AB85" s="18" t="s">
        <v>65</v>
      </c>
      <c r="AD85" s="18" t="s">
        <v>65</v>
      </c>
    </row>
    <row r="86" spans="1:30" x14ac:dyDescent="0.2">
      <c r="A86" s="17" t="s">
        <v>160</v>
      </c>
      <c r="B86" s="17" t="s">
        <v>142</v>
      </c>
      <c r="C86" s="17" t="s">
        <v>161</v>
      </c>
      <c r="D86" s="18" t="s">
        <v>162</v>
      </c>
      <c r="E86" s="20">
        <v>58651662.159999996</v>
      </c>
      <c r="F86" s="20">
        <v>112791658</v>
      </c>
      <c r="G86" s="18" t="s">
        <v>64</v>
      </c>
      <c r="H86" s="18">
        <v>20240215</v>
      </c>
      <c r="I86" s="19" t="s">
        <v>74</v>
      </c>
      <c r="J86" s="18" t="s">
        <v>62</v>
      </c>
      <c r="K86" s="18" t="s">
        <v>60</v>
      </c>
      <c r="M86" s="18" t="s">
        <v>84</v>
      </c>
      <c r="N86" s="18" t="s">
        <v>65</v>
      </c>
      <c r="O86" s="18" t="s">
        <v>65</v>
      </c>
      <c r="P86" s="18" t="s">
        <v>75</v>
      </c>
      <c r="T86" s="19">
        <v>6181894</v>
      </c>
      <c r="U86" s="20">
        <v>3370282</v>
      </c>
      <c r="V86" s="20">
        <v>1669</v>
      </c>
      <c r="W86" s="20">
        <v>5</v>
      </c>
    </row>
  </sheetData>
  <autoFilter ref="A10:AD86">
    <sortState ref="A11:AD86">
      <sortCondition ref="G10:G86"/>
    </sortState>
  </autoFilter>
  <sortState ref="A8:BT1548">
    <sortCondition sortBy="cellColor" ref="L8:L1532" dxfId="0"/>
  </sortState>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5"/>
  <sheetViews>
    <sheetView topLeftCell="C1" zoomScale="90" zoomScaleNormal="90" workbookViewId="0">
      <selection activeCell="C1" sqref="C1"/>
    </sheetView>
  </sheetViews>
  <sheetFormatPr defaultColWidth="9" defaultRowHeight="12.75" x14ac:dyDescent="0.2"/>
  <cols>
    <col min="1" max="1" width="8.28515625" style="17" hidden="1" customWidth="1"/>
    <col min="2" max="2" width="8.140625" style="28" hidden="1" customWidth="1"/>
    <col min="3" max="3" width="12.42578125" style="23" customWidth="1"/>
    <col min="4" max="4" width="49.140625" style="28" bestFit="1" customWidth="1"/>
    <col min="5" max="5" width="11" style="18" bestFit="1" customWidth="1"/>
    <col min="6" max="6" width="22.5703125" style="24" bestFit="1" customWidth="1"/>
    <col min="7" max="7" width="16.85546875" style="24" bestFit="1" customWidth="1"/>
    <col min="8" max="9" width="15.5703125" style="18" bestFit="1" customWidth="1"/>
    <col min="10" max="10" width="35" style="18" bestFit="1" customWidth="1"/>
    <col min="11" max="11" width="24" style="18" bestFit="1" customWidth="1"/>
    <col min="12" max="12" width="19.7109375" style="18" bestFit="1" customWidth="1"/>
    <col min="13" max="13" width="16.42578125" style="32" bestFit="1" customWidth="1"/>
    <col min="14" max="14" width="14.140625" style="18" bestFit="1" customWidth="1"/>
    <col min="15" max="15" width="18.140625" style="18" bestFit="1" customWidth="1"/>
    <col min="16" max="16" width="11.85546875" style="18" bestFit="1" customWidth="1"/>
    <col min="17" max="17" width="34" style="18" bestFit="1" customWidth="1"/>
    <col min="18" max="18" width="49.28515625" style="18" bestFit="1" customWidth="1"/>
    <col min="19" max="19" width="30.28515625" style="18" bestFit="1" customWidth="1"/>
    <col min="20" max="20" width="34.85546875" style="19" bestFit="1" customWidth="1"/>
    <col min="21" max="21" width="27.140625" style="19" bestFit="1" customWidth="1"/>
    <col min="22" max="22" width="16.85546875" style="34" bestFit="1" customWidth="1"/>
    <col min="23" max="23" width="18.42578125" style="34" bestFit="1" customWidth="1"/>
    <col min="24" max="24" width="16.85546875" style="20" bestFit="1" customWidth="1"/>
    <col min="25" max="25" width="16.28515625" style="18" bestFit="1" customWidth="1"/>
    <col min="26" max="26" width="36.85546875" style="18" bestFit="1" customWidth="1"/>
    <col min="27" max="27" width="11.42578125" style="18" bestFit="1" customWidth="1"/>
    <col min="28" max="28" width="20.140625" style="18" bestFit="1" customWidth="1"/>
    <col min="29" max="29" width="51.85546875" style="18" bestFit="1" customWidth="1"/>
    <col min="30" max="30" width="36.7109375" style="18" bestFit="1" customWidth="1"/>
    <col min="31" max="31" width="16.28515625" style="18" bestFit="1" customWidth="1"/>
    <col min="32" max="32" width="15.28515625" style="18" bestFit="1" customWidth="1"/>
    <col min="33" max="33" width="9.85546875" style="18" bestFit="1" customWidth="1"/>
    <col min="34" max="34" width="10.5703125" style="18" bestFit="1" customWidth="1"/>
    <col min="35" max="35" width="11.5703125" style="18" bestFit="1" customWidth="1"/>
    <col min="36" max="36" width="11.140625" style="18" bestFit="1" customWidth="1"/>
    <col min="37" max="37" width="17.7109375" style="18" bestFit="1" customWidth="1"/>
    <col min="38" max="38" width="9.85546875" style="18" bestFit="1" customWidth="1"/>
    <col min="39" max="39" width="9.28515625" style="18" bestFit="1" customWidth="1"/>
    <col min="40" max="40" width="15.28515625" style="18" bestFit="1" customWidth="1"/>
    <col min="41" max="41" width="12" style="18" bestFit="1" customWidth="1"/>
    <col min="42" max="42" width="13" style="18" bestFit="1" customWidth="1"/>
    <col min="43" max="43" width="9.5703125" style="18" bestFit="1" customWidth="1"/>
    <col min="44" max="44" width="21" style="18" bestFit="1" customWidth="1"/>
    <col min="45" max="45" width="40.7109375" style="17" bestFit="1" customWidth="1"/>
    <col min="46" max="16384" width="9" style="17"/>
  </cols>
  <sheetData>
    <row r="1" spans="1:45" x14ac:dyDescent="0.2">
      <c r="C1" s="2" t="s">
        <v>19</v>
      </c>
    </row>
    <row r="2" spans="1:45" x14ac:dyDescent="0.2">
      <c r="C2" s="3" t="s">
        <v>2</v>
      </c>
      <c r="D2" s="2"/>
      <c r="E2" s="1"/>
      <c r="F2" s="26"/>
      <c r="G2" s="26"/>
      <c r="H2" s="1"/>
      <c r="I2" s="1"/>
      <c r="J2" s="1"/>
      <c r="K2" s="19"/>
      <c r="L2" s="1"/>
      <c r="M2" s="29"/>
      <c r="Q2" s="19"/>
      <c r="R2" s="19"/>
      <c r="S2" s="19"/>
    </row>
    <row r="3" spans="1:45" x14ac:dyDescent="0.2">
      <c r="C3" s="3" t="s">
        <v>196</v>
      </c>
      <c r="D3" s="2"/>
      <c r="E3" s="1"/>
      <c r="F3" s="26"/>
      <c r="G3" s="26"/>
      <c r="H3" s="1"/>
      <c r="I3" s="1"/>
      <c r="J3" s="1"/>
      <c r="K3" s="19"/>
      <c r="L3" s="1"/>
      <c r="M3" s="29"/>
      <c r="Q3" s="19"/>
      <c r="R3" s="19"/>
      <c r="S3" s="19"/>
    </row>
    <row r="4" spans="1:45" s="12" customFormat="1" ht="4.9000000000000004" customHeight="1" x14ac:dyDescent="0.2">
      <c r="B4" s="9"/>
      <c r="C4" s="21"/>
      <c r="D4" s="9"/>
      <c r="E4" s="8"/>
      <c r="F4" s="25"/>
      <c r="G4" s="25"/>
      <c r="H4" s="8"/>
      <c r="I4" s="8"/>
      <c r="J4" s="8"/>
      <c r="K4" s="11"/>
      <c r="L4" s="8"/>
      <c r="M4" s="30"/>
      <c r="N4" s="8"/>
      <c r="O4" s="8"/>
      <c r="P4" s="8"/>
      <c r="Q4" s="11"/>
      <c r="R4" s="11"/>
      <c r="S4" s="11"/>
      <c r="T4" s="11"/>
      <c r="U4" s="11"/>
      <c r="V4" s="35"/>
      <c r="W4" s="35"/>
      <c r="X4" s="63"/>
      <c r="Y4" s="8"/>
      <c r="Z4" s="8"/>
      <c r="AA4" s="8"/>
      <c r="AB4" s="8"/>
      <c r="AC4" s="8"/>
      <c r="AD4" s="8"/>
      <c r="AE4" s="8"/>
      <c r="AF4" s="8"/>
      <c r="AG4" s="8"/>
      <c r="AH4" s="8"/>
      <c r="AI4" s="8"/>
      <c r="AJ4" s="8"/>
      <c r="AK4" s="8"/>
      <c r="AL4" s="8"/>
      <c r="AM4" s="8"/>
      <c r="AN4" s="8"/>
      <c r="AO4" s="8"/>
      <c r="AP4" s="8"/>
      <c r="AQ4" s="8"/>
      <c r="AR4" s="8"/>
    </row>
    <row r="5" spans="1:45" s="7" customFormat="1" ht="16.5" thickBot="1" x14ac:dyDescent="0.3">
      <c r="B5" s="2"/>
      <c r="C5" s="22"/>
      <c r="D5" s="2"/>
      <c r="E5" s="1"/>
      <c r="F5" s="26"/>
      <c r="G5" s="26"/>
      <c r="H5" s="1"/>
      <c r="I5" s="1"/>
      <c r="J5" s="1"/>
      <c r="K5" s="1"/>
      <c r="L5" s="1"/>
      <c r="M5" s="29"/>
      <c r="N5" s="1"/>
      <c r="O5" s="1"/>
      <c r="P5" s="1"/>
      <c r="Q5" s="1"/>
      <c r="R5" s="1"/>
      <c r="S5" s="1"/>
      <c r="T5" s="1"/>
      <c r="U5" s="6"/>
      <c r="V5" s="36"/>
      <c r="W5" s="36"/>
      <c r="X5" s="36"/>
      <c r="Y5" s="5"/>
      <c r="Z5" s="62" t="s">
        <v>46</v>
      </c>
      <c r="AA5" s="59"/>
      <c r="AB5" s="59"/>
      <c r="AC5" s="59"/>
      <c r="AD5" s="59"/>
      <c r="AE5" s="59"/>
      <c r="AF5" s="59"/>
      <c r="AG5" s="59"/>
      <c r="AH5" s="59"/>
      <c r="AI5" s="59"/>
      <c r="AJ5" s="59"/>
      <c r="AK5" s="59"/>
      <c r="AL5" s="59"/>
      <c r="AM5" s="59"/>
      <c r="AN5" s="59"/>
      <c r="AO5" s="59"/>
      <c r="AP5" s="59"/>
      <c r="AQ5" s="59"/>
      <c r="AR5" s="59"/>
      <c r="AS5" s="59"/>
    </row>
    <row r="6" spans="1:45" s="7" customFormat="1" ht="15.75" x14ac:dyDescent="0.25">
      <c r="B6" s="2"/>
      <c r="C6" s="22"/>
      <c r="D6" s="42" t="s">
        <v>31</v>
      </c>
      <c r="E6" s="48"/>
      <c r="F6" s="48" t="s">
        <v>32</v>
      </c>
      <c r="G6" s="52"/>
      <c r="H6" s="1"/>
      <c r="I6" s="1"/>
      <c r="J6" s="1"/>
      <c r="K6" s="1"/>
      <c r="L6" s="1"/>
      <c r="M6" s="29"/>
      <c r="N6" s="1"/>
      <c r="O6" s="1"/>
      <c r="P6" s="1"/>
      <c r="Q6" s="1"/>
      <c r="R6" s="1"/>
      <c r="S6" s="1"/>
      <c r="T6" s="1"/>
      <c r="U6" s="6"/>
      <c r="V6" s="36"/>
      <c r="W6" s="36"/>
      <c r="X6" s="36"/>
      <c r="Y6" s="36"/>
      <c r="Z6" s="59"/>
      <c r="AA6" s="59"/>
      <c r="AB6" s="59"/>
      <c r="AC6" s="59"/>
      <c r="AD6" s="59"/>
      <c r="AE6" s="59"/>
      <c r="AF6" s="59"/>
      <c r="AG6" s="59"/>
      <c r="AH6" s="59"/>
      <c r="AI6" s="59"/>
      <c r="AJ6" s="59"/>
      <c r="AK6" s="59"/>
      <c r="AL6" s="59"/>
      <c r="AM6" s="59"/>
      <c r="AN6" s="59"/>
      <c r="AO6" s="59"/>
      <c r="AP6" s="59"/>
      <c r="AQ6" s="59"/>
      <c r="AR6" s="59"/>
      <c r="AS6" s="59"/>
    </row>
    <row r="7" spans="1:45" s="7" customFormat="1" ht="6.75" customHeight="1" x14ac:dyDescent="0.25">
      <c r="B7" s="2"/>
      <c r="C7" s="22"/>
      <c r="D7" s="49"/>
      <c r="E7" s="50"/>
      <c r="F7" s="50"/>
      <c r="G7" s="53"/>
      <c r="H7" s="1"/>
      <c r="I7" s="1"/>
      <c r="J7" s="1"/>
      <c r="K7" s="1"/>
      <c r="L7" s="1"/>
      <c r="M7" s="29"/>
      <c r="N7" s="1"/>
      <c r="O7" s="1"/>
      <c r="P7" s="1"/>
      <c r="Q7" s="1"/>
      <c r="R7" s="1"/>
      <c r="S7" s="1"/>
      <c r="T7" s="1"/>
      <c r="U7" s="6"/>
      <c r="V7" s="36"/>
      <c r="W7" s="36"/>
      <c r="X7" s="36"/>
      <c r="Y7" s="36"/>
      <c r="Z7" s="59"/>
      <c r="AA7" s="59"/>
      <c r="AB7" s="59"/>
      <c r="AC7" s="59"/>
      <c r="AD7" s="59"/>
      <c r="AE7" s="59"/>
      <c r="AF7" s="59"/>
      <c r="AG7" s="59"/>
      <c r="AH7" s="59"/>
      <c r="AI7" s="59"/>
      <c r="AJ7" s="59"/>
      <c r="AK7" s="59"/>
      <c r="AL7" s="59"/>
      <c r="AM7" s="59"/>
      <c r="AN7" s="59"/>
      <c r="AO7" s="59"/>
      <c r="AP7" s="59"/>
      <c r="AQ7" s="59"/>
      <c r="AR7" s="59"/>
      <c r="AS7" s="59"/>
    </row>
    <row r="8" spans="1:45" s="7" customFormat="1" ht="16.5" thickBot="1" x14ac:dyDescent="0.3">
      <c r="B8" s="2"/>
      <c r="C8" s="22"/>
      <c r="D8" s="61">
        <f>SUBTOTAL(3,D11:D55)</f>
        <v>45</v>
      </c>
      <c r="E8" s="51"/>
      <c r="F8" s="54">
        <f>SUBTOTAL(9,F11:F55)</f>
        <v>1016788785.9249998</v>
      </c>
      <c r="G8" s="55"/>
      <c r="H8" s="1"/>
      <c r="I8" s="1"/>
      <c r="J8" s="1"/>
      <c r="K8" s="1"/>
      <c r="L8" s="1"/>
      <c r="M8" s="29"/>
      <c r="N8" s="1"/>
      <c r="O8" s="1"/>
      <c r="P8" s="1"/>
      <c r="Q8" s="1"/>
      <c r="R8" s="1"/>
      <c r="S8" s="1"/>
      <c r="T8" s="1"/>
      <c r="U8" s="6"/>
      <c r="V8" s="36"/>
      <c r="W8" s="36"/>
      <c r="X8" s="36"/>
      <c r="Y8" s="36"/>
      <c r="Z8" s="59"/>
      <c r="AA8" s="59"/>
      <c r="AB8" s="59"/>
      <c r="AC8" s="59"/>
      <c r="AD8" s="59"/>
      <c r="AE8" s="59"/>
      <c r="AF8" s="59"/>
      <c r="AG8" s="59"/>
      <c r="AH8" s="59"/>
      <c r="AI8" s="59"/>
      <c r="AJ8" s="59"/>
      <c r="AK8" s="59"/>
      <c r="AL8" s="59"/>
      <c r="AM8" s="59"/>
      <c r="AN8" s="59"/>
      <c r="AO8" s="59"/>
      <c r="AP8" s="59"/>
      <c r="AQ8" s="59"/>
      <c r="AR8" s="59"/>
      <c r="AS8" s="59"/>
    </row>
    <row r="9" spans="1:45" s="7" customFormat="1" ht="15.75" x14ac:dyDescent="0.25">
      <c r="B9" s="2"/>
      <c r="C9" s="22"/>
      <c r="D9" s="2"/>
      <c r="E9" s="1"/>
      <c r="F9" s="26"/>
      <c r="G9" s="26"/>
      <c r="H9" s="1"/>
      <c r="I9" s="1"/>
      <c r="J9" s="1"/>
      <c r="K9" s="1"/>
      <c r="L9" s="1"/>
      <c r="M9" s="29"/>
      <c r="N9" s="1"/>
      <c r="O9" s="1"/>
      <c r="P9" s="1"/>
      <c r="Q9" s="1"/>
      <c r="R9" s="1"/>
      <c r="S9" s="1"/>
      <c r="T9" s="1"/>
      <c r="U9" s="6"/>
      <c r="V9" s="36"/>
      <c r="W9" s="36"/>
      <c r="X9" s="36"/>
      <c r="Y9" s="36"/>
      <c r="Z9" s="59"/>
      <c r="AA9" s="59"/>
      <c r="AB9" s="59"/>
      <c r="AC9" s="59"/>
      <c r="AD9" s="59"/>
      <c r="AE9" s="59"/>
      <c r="AF9" s="59"/>
      <c r="AG9" s="59"/>
      <c r="AH9" s="59"/>
      <c r="AI9" s="59"/>
      <c r="AJ9" s="59"/>
      <c r="AK9" s="59"/>
      <c r="AL9" s="59"/>
      <c r="AM9" s="59"/>
      <c r="AN9" s="59"/>
      <c r="AO9" s="59"/>
      <c r="AP9" s="59"/>
      <c r="AQ9" s="59"/>
      <c r="AR9" s="59"/>
      <c r="AS9" s="59"/>
    </row>
    <row r="10" spans="1:45" s="15" customFormat="1" ht="39.75" customHeight="1" thickBot="1" x14ac:dyDescent="0.25">
      <c r="A10" s="14" t="s">
        <v>24</v>
      </c>
      <c r="B10" s="33" t="s">
        <v>26</v>
      </c>
      <c r="C10" s="14" t="s">
        <v>0</v>
      </c>
      <c r="D10" s="14" t="s">
        <v>3</v>
      </c>
      <c r="E10" s="16" t="s">
        <v>4</v>
      </c>
      <c r="F10" s="16" t="s">
        <v>493</v>
      </c>
      <c r="G10" s="16" t="s">
        <v>494</v>
      </c>
      <c r="H10" s="15" t="s">
        <v>6</v>
      </c>
      <c r="I10" s="31" t="s">
        <v>30</v>
      </c>
      <c r="J10" s="15" t="s">
        <v>5</v>
      </c>
      <c r="K10" s="27" t="s">
        <v>20</v>
      </c>
      <c r="L10" s="15" t="s">
        <v>7</v>
      </c>
      <c r="M10" s="15" t="s">
        <v>8</v>
      </c>
      <c r="N10" s="15" t="s">
        <v>16</v>
      </c>
      <c r="O10" s="15" t="s">
        <v>27</v>
      </c>
      <c r="P10" s="15" t="s">
        <v>17</v>
      </c>
      <c r="Q10" s="15" t="s">
        <v>23</v>
      </c>
      <c r="R10" s="13" t="s">
        <v>22</v>
      </c>
      <c r="S10" s="15" t="s">
        <v>25</v>
      </c>
      <c r="T10" s="27" t="s">
        <v>1</v>
      </c>
      <c r="U10" s="27" t="s">
        <v>21</v>
      </c>
      <c r="V10" s="16" t="s">
        <v>495</v>
      </c>
      <c r="W10" s="16" t="s">
        <v>496</v>
      </c>
      <c r="X10" s="16" t="s">
        <v>497</v>
      </c>
      <c r="Y10" s="16" t="s">
        <v>18</v>
      </c>
      <c r="Z10" s="60" t="s">
        <v>47</v>
      </c>
      <c r="AA10" s="60" t="s">
        <v>49</v>
      </c>
      <c r="AB10" s="60" t="s">
        <v>48</v>
      </c>
      <c r="AC10" s="60" t="s">
        <v>50</v>
      </c>
      <c r="AD10" s="60" t="s">
        <v>51</v>
      </c>
      <c r="AE10" s="60" t="s">
        <v>15</v>
      </c>
      <c r="AF10" s="60" t="s">
        <v>33</v>
      </c>
      <c r="AG10" s="60" t="s">
        <v>34</v>
      </c>
      <c r="AH10" s="60" t="s">
        <v>35</v>
      </c>
      <c r="AI10" s="60" t="s">
        <v>36</v>
      </c>
      <c r="AJ10" s="60" t="s">
        <v>37</v>
      </c>
      <c r="AK10" s="60" t="s">
        <v>38</v>
      </c>
      <c r="AL10" s="60" t="s">
        <v>39</v>
      </c>
      <c r="AM10" s="60" t="s">
        <v>40</v>
      </c>
      <c r="AN10" s="60" t="s">
        <v>41</v>
      </c>
      <c r="AO10" s="60" t="s">
        <v>42</v>
      </c>
      <c r="AP10" s="60" t="s">
        <v>43</v>
      </c>
      <c r="AQ10" s="60" t="s">
        <v>44</v>
      </c>
      <c r="AR10" s="60" t="s">
        <v>57</v>
      </c>
      <c r="AS10" s="60" t="s">
        <v>45</v>
      </c>
    </row>
    <row r="11" spans="1:45" ht="13.5" thickTop="1" x14ac:dyDescent="0.2">
      <c r="A11" s="17" t="s">
        <v>157</v>
      </c>
      <c r="B11" s="28">
        <v>1106330</v>
      </c>
      <c r="C11" s="23" t="s">
        <v>194</v>
      </c>
      <c r="D11" s="28" t="s">
        <v>158</v>
      </c>
      <c r="E11" s="18" t="s">
        <v>159</v>
      </c>
      <c r="F11" s="24">
        <v>12144038.130000001</v>
      </c>
      <c r="G11" s="24">
        <v>115657506</v>
      </c>
      <c r="H11" s="18" t="s">
        <v>147</v>
      </c>
      <c r="I11" s="18">
        <v>20240111</v>
      </c>
      <c r="J11" s="18" t="s">
        <v>85</v>
      </c>
      <c r="L11" s="18" t="s">
        <v>59</v>
      </c>
      <c r="M11" s="32" t="s">
        <v>60</v>
      </c>
      <c r="P11" s="18" t="s">
        <v>65</v>
      </c>
      <c r="Q11" s="18" t="s">
        <v>66</v>
      </c>
      <c r="R11" s="18" t="s">
        <v>108</v>
      </c>
      <c r="V11" s="34">
        <v>7829635</v>
      </c>
      <c r="W11" s="34">
        <v>1601003</v>
      </c>
      <c r="X11" s="20">
        <v>2756</v>
      </c>
      <c r="Y11" s="18">
        <v>6</v>
      </c>
    </row>
    <row r="12" spans="1:45" x14ac:dyDescent="0.2">
      <c r="A12" s="17" t="s">
        <v>150</v>
      </c>
      <c r="B12" s="28">
        <v>28374</v>
      </c>
      <c r="C12" s="23" t="s">
        <v>194</v>
      </c>
      <c r="D12" s="28" t="s">
        <v>151</v>
      </c>
      <c r="E12" s="18" t="s">
        <v>152</v>
      </c>
      <c r="F12" s="24">
        <v>28929353.969999999</v>
      </c>
      <c r="G12" s="24">
        <v>262994127</v>
      </c>
      <c r="H12" s="18" t="s">
        <v>147</v>
      </c>
      <c r="I12" s="18">
        <v>20240110</v>
      </c>
      <c r="J12" s="18" t="s">
        <v>85</v>
      </c>
      <c r="L12" s="18" t="s">
        <v>59</v>
      </c>
      <c r="M12" s="32" t="s">
        <v>60</v>
      </c>
      <c r="O12" s="18" t="s">
        <v>84</v>
      </c>
      <c r="Q12" s="18" t="s">
        <v>61</v>
      </c>
      <c r="R12" s="18" t="s">
        <v>108</v>
      </c>
      <c r="V12" s="34">
        <v>10849878</v>
      </c>
      <c r="W12" s="34">
        <v>1854727.5</v>
      </c>
      <c r="X12" s="20">
        <v>2942</v>
      </c>
      <c r="Y12" s="18">
        <v>6</v>
      </c>
    </row>
    <row r="13" spans="1:45" x14ac:dyDescent="0.2">
      <c r="A13" s="17" t="s">
        <v>295</v>
      </c>
      <c r="B13" s="28">
        <v>1187920</v>
      </c>
      <c r="C13" s="23" t="s">
        <v>194</v>
      </c>
      <c r="D13" s="28" t="s">
        <v>296</v>
      </c>
      <c r="E13" s="18" t="s">
        <v>297</v>
      </c>
      <c r="F13" s="24">
        <v>10551112</v>
      </c>
      <c r="G13" s="24">
        <v>19183840</v>
      </c>
      <c r="H13" s="18" t="s">
        <v>63</v>
      </c>
      <c r="I13" s="18">
        <v>20240313</v>
      </c>
      <c r="J13" s="18" t="s">
        <v>72</v>
      </c>
      <c r="L13" s="18" t="s">
        <v>59</v>
      </c>
      <c r="M13" s="32" t="s">
        <v>60</v>
      </c>
      <c r="V13" s="34">
        <v>8550</v>
      </c>
      <c r="W13" s="34">
        <v>9280</v>
      </c>
      <c r="X13" s="20">
        <v>11</v>
      </c>
      <c r="Y13" s="18">
        <v>4</v>
      </c>
      <c r="AB13" s="18" t="s">
        <v>62</v>
      </c>
      <c r="AG13" s="18" t="s">
        <v>65</v>
      </c>
    </row>
    <row r="14" spans="1:45" x14ac:dyDescent="0.2">
      <c r="A14" s="17" t="s">
        <v>304</v>
      </c>
      <c r="B14" s="28">
        <v>1187865</v>
      </c>
      <c r="C14" s="23" t="s">
        <v>194</v>
      </c>
      <c r="D14" s="28" t="s">
        <v>305</v>
      </c>
      <c r="E14" s="18" t="s">
        <v>306</v>
      </c>
      <c r="F14" s="24">
        <v>1593750</v>
      </c>
      <c r="G14" s="24">
        <v>12750000</v>
      </c>
      <c r="H14" s="18" t="s">
        <v>63</v>
      </c>
      <c r="I14" s="18">
        <v>20240328</v>
      </c>
      <c r="J14" s="18" t="s">
        <v>72</v>
      </c>
      <c r="L14" s="18" t="s">
        <v>59</v>
      </c>
      <c r="M14" s="32" t="s">
        <v>60</v>
      </c>
      <c r="V14" s="34">
        <v>487770</v>
      </c>
      <c r="W14" s="34">
        <v>62541</v>
      </c>
      <c r="X14" s="20">
        <v>31</v>
      </c>
      <c r="Y14" s="18">
        <v>3</v>
      </c>
      <c r="AB14" s="18" t="s">
        <v>59</v>
      </c>
      <c r="AI14" s="18" t="s">
        <v>65</v>
      </c>
    </row>
    <row r="15" spans="1:45" x14ac:dyDescent="0.2">
      <c r="A15" s="17" t="s">
        <v>202</v>
      </c>
      <c r="B15" s="28">
        <v>1187795</v>
      </c>
      <c r="C15" s="23" t="s">
        <v>194</v>
      </c>
      <c r="D15" s="28" t="s">
        <v>203</v>
      </c>
      <c r="E15" s="18" t="s">
        <v>204</v>
      </c>
      <c r="F15" s="24">
        <v>997917</v>
      </c>
      <c r="G15" s="24">
        <v>5870100</v>
      </c>
      <c r="H15" s="18" t="s">
        <v>166</v>
      </c>
      <c r="I15" s="18">
        <v>20240130</v>
      </c>
      <c r="J15" s="18" t="s">
        <v>56</v>
      </c>
      <c r="L15" s="18" t="s">
        <v>59</v>
      </c>
      <c r="M15" s="32" t="s">
        <v>60</v>
      </c>
      <c r="P15" s="18" t="s">
        <v>65</v>
      </c>
      <c r="V15" s="34">
        <v>345214</v>
      </c>
      <c r="W15" s="34">
        <v>38463</v>
      </c>
      <c r="X15" s="20">
        <v>89</v>
      </c>
      <c r="Y15" s="18">
        <v>4</v>
      </c>
    </row>
    <row r="16" spans="1:45" x14ac:dyDescent="0.2">
      <c r="A16" s="17" t="s">
        <v>205</v>
      </c>
      <c r="B16" s="28">
        <v>1186915</v>
      </c>
      <c r="C16" s="23" t="s">
        <v>194</v>
      </c>
      <c r="D16" s="28" t="s">
        <v>206</v>
      </c>
      <c r="E16" s="18" t="s">
        <v>207</v>
      </c>
      <c r="F16" s="24">
        <v>501160</v>
      </c>
      <c r="G16" s="24">
        <v>5011600</v>
      </c>
      <c r="H16" s="18" t="s">
        <v>166</v>
      </c>
      <c r="I16" s="18">
        <v>20240105</v>
      </c>
      <c r="J16" s="18" t="s">
        <v>56</v>
      </c>
      <c r="L16" s="18" t="s">
        <v>69</v>
      </c>
      <c r="M16" s="32" t="s">
        <v>60</v>
      </c>
      <c r="P16" s="18" t="s">
        <v>65</v>
      </c>
      <c r="V16" s="34">
        <v>219000</v>
      </c>
      <c r="W16" s="34">
        <v>21905</v>
      </c>
      <c r="X16" s="20">
        <v>31</v>
      </c>
      <c r="Y16" s="18">
        <v>6</v>
      </c>
    </row>
    <row r="17" spans="1:45" x14ac:dyDescent="0.2">
      <c r="A17" s="17" t="s">
        <v>511</v>
      </c>
      <c r="B17" s="28">
        <v>1188035</v>
      </c>
      <c r="C17" s="23" t="s">
        <v>194</v>
      </c>
      <c r="D17" s="28" t="s">
        <v>512</v>
      </c>
      <c r="E17" s="18" t="s">
        <v>513</v>
      </c>
      <c r="F17" s="24">
        <v>406800</v>
      </c>
      <c r="G17" s="24">
        <v>5085000</v>
      </c>
      <c r="H17" s="18" t="s">
        <v>166</v>
      </c>
      <c r="I17" s="18">
        <v>20240628</v>
      </c>
      <c r="J17" s="18" t="s">
        <v>56</v>
      </c>
      <c r="L17" s="18" t="s">
        <v>62</v>
      </c>
      <c r="M17" s="32" t="s">
        <v>60</v>
      </c>
      <c r="P17" s="18" t="s">
        <v>65</v>
      </c>
    </row>
    <row r="18" spans="1:45" x14ac:dyDescent="0.2">
      <c r="A18" s="17" t="s">
        <v>444</v>
      </c>
      <c r="B18" s="28">
        <v>1188080</v>
      </c>
      <c r="C18" s="23" t="s">
        <v>194</v>
      </c>
      <c r="D18" s="28" t="s">
        <v>445</v>
      </c>
      <c r="E18" s="18" t="s">
        <v>446</v>
      </c>
      <c r="F18" s="24">
        <v>499400</v>
      </c>
      <c r="G18" s="24">
        <v>4994000</v>
      </c>
      <c r="H18" s="18" t="s">
        <v>166</v>
      </c>
      <c r="I18" s="18">
        <v>20240527</v>
      </c>
      <c r="J18" s="18" t="s">
        <v>56</v>
      </c>
      <c r="L18" s="18" t="s">
        <v>62</v>
      </c>
      <c r="M18" s="32" t="s">
        <v>60</v>
      </c>
      <c r="P18" s="18" t="s">
        <v>65</v>
      </c>
      <c r="V18" s="34">
        <v>10000</v>
      </c>
      <c r="W18" s="34">
        <v>1040</v>
      </c>
      <c r="X18" s="20">
        <v>3</v>
      </c>
      <c r="Y18" s="18">
        <v>1</v>
      </c>
    </row>
    <row r="19" spans="1:45" x14ac:dyDescent="0.2">
      <c r="A19" s="17" t="s">
        <v>247</v>
      </c>
      <c r="B19" s="28">
        <v>1187545</v>
      </c>
      <c r="C19" s="23" t="s">
        <v>194</v>
      </c>
      <c r="D19" s="28" t="s">
        <v>248</v>
      </c>
      <c r="E19" s="18" t="s">
        <v>249</v>
      </c>
      <c r="F19" s="24">
        <v>713000</v>
      </c>
      <c r="G19" s="24">
        <v>6200000</v>
      </c>
      <c r="H19" s="18" t="s">
        <v>166</v>
      </c>
      <c r="I19" s="18">
        <v>20240208</v>
      </c>
      <c r="J19" s="18" t="s">
        <v>56</v>
      </c>
      <c r="L19" s="18" t="s">
        <v>62</v>
      </c>
      <c r="M19" s="32" t="s">
        <v>60</v>
      </c>
      <c r="P19" s="18" t="s">
        <v>65</v>
      </c>
      <c r="V19" s="34">
        <v>4510</v>
      </c>
      <c r="W19" s="34">
        <v>572</v>
      </c>
      <c r="X19" s="20">
        <v>4</v>
      </c>
      <c r="Y19" s="18">
        <v>1</v>
      </c>
    </row>
    <row r="20" spans="1:45" x14ac:dyDescent="0.2">
      <c r="A20" s="17" t="s">
        <v>250</v>
      </c>
      <c r="B20" s="28">
        <v>1187935</v>
      </c>
      <c r="C20" s="23" t="s">
        <v>194</v>
      </c>
      <c r="D20" s="28" t="s">
        <v>251</v>
      </c>
      <c r="E20" s="18" t="s">
        <v>252</v>
      </c>
      <c r="F20" s="24">
        <v>529000</v>
      </c>
      <c r="G20" s="24">
        <v>4600000</v>
      </c>
      <c r="H20" s="18" t="s">
        <v>166</v>
      </c>
      <c r="I20" s="18">
        <v>20240229</v>
      </c>
      <c r="J20" s="18" t="s">
        <v>56</v>
      </c>
      <c r="L20" s="18" t="s">
        <v>59</v>
      </c>
      <c r="M20" s="32" t="s">
        <v>60</v>
      </c>
      <c r="P20" s="18" t="s">
        <v>65</v>
      </c>
      <c r="V20" s="34">
        <v>10000</v>
      </c>
      <c r="W20" s="34">
        <v>1100</v>
      </c>
      <c r="X20" s="20">
        <v>1</v>
      </c>
      <c r="Y20" s="18">
        <v>1</v>
      </c>
    </row>
    <row r="21" spans="1:45" x14ac:dyDescent="0.2">
      <c r="A21" s="17" t="s">
        <v>208</v>
      </c>
      <c r="B21" s="28">
        <v>1187438</v>
      </c>
      <c r="C21" s="23" t="s">
        <v>194</v>
      </c>
      <c r="D21" s="28" t="s">
        <v>209</v>
      </c>
      <c r="E21" s="18" t="s">
        <v>210</v>
      </c>
      <c r="F21" s="24">
        <v>270600</v>
      </c>
      <c r="G21" s="24">
        <v>4510000</v>
      </c>
      <c r="H21" s="18" t="s">
        <v>166</v>
      </c>
      <c r="I21" s="18">
        <v>20240109</v>
      </c>
      <c r="J21" s="18" t="s">
        <v>56</v>
      </c>
      <c r="L21" s="18" t="s">
        <v>59</v>
      </c>
      <c r="M21" s="32" t="s">
        <v>60</v>
      </c>
      <c r="P21" s="18" t="s">
        <v>65</v>
      </c>
      <c r="V21" s="34">
        <v>32700</v>
      </c>
      <c r="W21" s="34">
        <v>3485</v>
      </c>
      <c r="X21" s="20">
        <v>10</v>
      </c>
      <c r="Y21" s="18">
        <v>4</v>
      </c>
    </row>
    <row r="22" spans="1:45" x14ac:dyDescent="0.2">
      <c r="A22" s="17" t="s">
        <v>505</v>
      </c>
      <c r="B22" s="28">
        <v>1188085</v>
      </c>
      <c r="C22" s="23" t="s">
        <v>194</v>
      </c>
      <c r="D22" s="28" t="s">
        <v>506</v>
      </c>
      <c r="E22" s="18" t="s">
        <v>507</v>
      </c>
      <c r="F22" s="24">
        <v>2594252.2000000002</v>
      </c>
      <c r="G22" s="24">
        <v>51885044</v>
      </c>
      <c r="H22" s="18" t="s">
        <v>83</v>
      </c>
      <c r="I22" s="18">
        <v>20240627</v>
      </c>
      <c r="J22" s="18" t="s">
        <v>72</v>
      </c>
      <c r="L22" s="18" t="s">
        <v>59</v>
      </c>
      <c r="M22" s="32" t="s">
        <v>60</v>
      </c>
      <c r="AB22" s="18" t="s">
        <v>59</v>
      </c>
      <c r="AJ22" s="18" t="s">
        <v>65</v>
      </c>
    </row>
    <row r="23" spans="1:45" x14ac:dyDescent="0.2">
      <c r="A23" s="17" t="s">
        <v>285</v>
      </c>
      <c r="B23" s="28">
        <v>1187986</v>
      </c>
      <c r="C23" s="23" t="s">
        <v>194</v>
      </c>
      <c r="D23" s="28" t="s">
        <v>286</v>
      </c>
      <c r="E23" s="18" t="s">
        <v>287</v>
      </c>
      <c r="F23" s="24">
        <v>183377748.84</v>
      </c>
      <c r="G23" s="24">
        <v>277845074</v>
      </c>
      <c r="H23" s="18" t="s">
        <v>83</v>
      </c>
      <c r="I23" s="18">
        <v>20240304</v>
      </c>
      <c r="J23" s="18" t="s">
        <v>72</v>
      </c>
      <c r="L23" s="18" t="s">
        <v>59</v>
      </c>
      <c r="M23" s="32" t="s">
        <v>60</v>
      </c>
      <c r="V23" s="34">
        <v>51517807</v>
      </c>
      <c r="W23" s="34">
        <v>39370475</v>
      </c>
      <c r="X23" s="20">
        <v>21759</v>
      </c>
      <c r="Y23" s="18">
        <v>4</v>
      </c>
      <c r="AB23" s="18" t="s">
        <v>288</v>
      </c>
      <c r="AP23" s="18" t="s">
        <v>65</v>
      </c>
    </row>
    <row r="24" spans="1:45" x14ac:dyDescent="0.2">
      <c r="A24" s="17" t="s">
        <v>508</v>
      </c>
      <c r="B24" s="28">
        <v>1187500</v>
      </c>
      <c r="C24" s="23" t="s">
        <v>194</v>
      </c>
      <c r="D24" s="28" t="s">
        <v>509</v>
      </c>
      <c r="E24" s="18" t="s">
        <v>510</v>
      </c>
      <c r="F24" s="24">
        <v>10494249.359999999</v>
      </c>
      <c r="G24" s="24">
        <v>524712468</v>
      </c>
      <c r="H24" s="18" t="s">
        <v>83</v>
      </c>
      <c r="I24" s="18">
        <v>20240626</v>
      </c>
      <c r="J24" s="18" t="s">
        <v>72</v>
      </c>
      <c r="L24" s="18" t="s">
        <v>80</v>
      </c>
      <c r="M24" s="32" t="s">
        <v>115</v>
      </c>
      <c r="N24" s="18" t="s">
        <v>87</v>
      </c>
      <c r="AB24" s="18" t="s">
        <v>88</v>
      </c>
      <c r="AG24" s="18" t="s">
        <v>65</v>
      </c>
    </row>
    <row r="25" spans="1:45" x14ac:dyDescent="0.2">
      <c r="A25" s="17" t="s">
        <v>289</v>
      </c>
      <c r="B25" s="28">
        <v>1187000</v>
      </c>
      <c r="C25" s="23" t="s">
        <v>194</v>
      </c>
      <c r="D25" s="28" t="s">
        <v>290</v>
      </c>
      <c r="E25" s="18" t="s">
        <v>291</v>
      </c>
      <c r="F25" s="24">
        <v>4537501.5</v>
      </c>
      <c r="G25" s="24">
        <v>30250010</v>
      </c>
      <c r="H25" s="18" t="s">
        <v>83</v>
      </c>
      <c r="I25" s="18">
        <v>20240318</v>
      </c>
      <c r="J25" s="18" t="s">
        <v>72</v>
      </c>
      <c r="L25" s="18" t="s">
        <v>59</v>
      </c>
      <c r="M25" s="32" t="s">
        <v>60</v>
      </c>
      <c r="V25" s="34">
        <v>1244491</v>
      </c>
      <c r="W25" s="34">
        <v>187861.5</v>
      </c>
      <c r="X25" s="20">
        <v>603</v>
      </c>
      <c r="Y25" s="18">
        <v>4</v>
      </c>
      <c r="AB25" s="18" t="s">
        <v>106</v>
      </c>
      <c r="AI25" s="18" t="s">
        <v>65</v>
      </c>
      <c r="AJ25" s="18" t="s">
        <v>65</v>
      </c>
      <c r="AS25" s="17" t="s">
        <v>114</v>
      </c>
    </row>
    <row r="26" spans="1:45" x14ac:dyDescent="0.2">
      <c r="A26" s="17" t="s">
        <v>292</v>
      </c>
      <c r="B26" s="28">
        <v>1188065</v>
      </c>
      <c r="C26" s="23" t="s">
        <v>194</v>
      </c>
      <c r="D26" s="28" t="s">
        <v>293</v>
      </c>
      <c r="E26" s="18" t="s">
        <v>294</v>
      </c>
      <c r="F26" s="24">
        <v>7391667.5700000003</v>
      </c>
      <c r="G26" s="24">
        <v>70396834</v>
      </c>
      <c r="H26" s="18" t="s">
        <v>83</v>
      </c>
      <c r="I26" s="18">
        <v>20240328</v>
      </c>
      <c r="J26" s="18" t="s">
        <v>85</v>
      </c>
      <c r="L26" s="18" t="s">
        <v>59</v>
      </c>
      <c r="M26" s="32" t="s">
        <v>60</v>
      </c>
      <c r="Q26" s="18" t="s">
        <v>58</v>
      </c>
      <c r="R26" s="18" t="s">
        <v>98</v>
      </c>
      <c r="V26" s="34">
        <v>5639312</v>
      </c>
      <c r="W26" s="34">
        <v>933961.5</v>
      </c>
      <c r="X26" s="20">
        <v>2226</v>
      </c>
      <c r="Y26" s="18">
        <v>4</v>
      </c>
    </row>
    <row r="27" spans="1:45" x14ac:dyDescent="0.2">
      <c r="A27" s="17" t="s">
        <v>447</v>
      </c>
      <c r="B27" s="28">
        <v>1187230</v>
      </c>
      <c r="C27" s="23" t="s">
        <v>194</v>
      </c>
      <c r="D27" s="28" t="s">
        <v>448</v>
      </c>
      <c r="E27" s="18" t="s">
        <v>449</v>
      </c>
      <c r="F27" s="24">
        <v>3549018.51</v>
      </c>
      <c r="G27" s="24">
        <v>39433539</v>
      </c>
      <c r="H27" s="18" t="s">
        <v>83</v>
      </c>
      <c r="I27" s="18">
        <v>20240501</v>
      </c>
      <c r="J27" s="18" t="s">
        <v>72</v>
      </c>
      <c r="L27" s="18" t="s">
        <v>59</v>
      </c>
      <c r="M27" s="32" t="s">
        <v>60</v>
      </c>
      <c r="V27" s="34">
        <v>701503</v>
      </c>
      <c r="W27" s="34">
        <v>72540.5</v>
      </c>
      <c r="X27" s="20">
        <v>318</v>
      </c>
      <c r="Y27" s="18">
        <v>2</v>
      </c>
      <c r="AB27" s="18" t="s">
        <v>59</v>
      </c>
      <c r="AG27" s="18" t="s">
        <v>65</v>
      </c>
      <c r="AH27" s="18" t="s">
        <v>65</v>
      </c>
      <c r="AI27" s="18" t="s">
        <v>65</v>
      </c>
    </row>
    <row r="28" spans="1:45" x14ac:dyDescent="0.2">
      <c r="A28" s="17" t="s">
        <v>514</v>
      </c>
      <c r="B28" s="28">
        <v>1187145</v>
      </c>
      <c r="C28" s="23" t="s">
        <v>194</v>
      </c>
      <c r="D28" s="28" t="s">
        <v>515</v>
      </c>
      <c r="E28" s="18" t="s">
        <v>516</v>
      </c>
      <c r="F28" s="24">
        <v>30764365.199999999</v>
      </c>
      <c r="G28" s="24">
        <v>205095768</v>
      </c>
      <c r="H28" s="18" t="s">
        <v>83</v>
      </c>
      <c r="I28" s="18">
        <v>20240612</v>
      </c>
      <c r="J28" s="18" t="s">
        <v>72</v>
      </c>
      <c r="L28" s="18" t="s">
        <v>62</v>
      </c>
      <c r="M28" s="32" t="s">
        <v>60</v>
      </c>
      <c r="V28" s="34">
        <v>4166354</v>
      </c>
      <c r="W28" s="34">
        <v>602434</v>
      </c>
      <c r="X28" s="20">
        <v>246.5</v>
      </c>
      <c r="Y28" s="18">
        <v>1</v>
      </c>
      <c r="AC28" s="18" t="s">
        <v>170</v>
      </c>
      <c r="AG28" s="18" t="s">
        <v>65</v>
      </c>
      <c r="AI28" s="18" t="s">
        <v>65</v>
      </c>
    </row>
    <row r="29" spans="1:45" x14ac:dyDescent="0.2">
      <c r="A29" s="17" t="s">
        <v>517</v>
      </c>
      <c r="B29" s="28">
        <v>1188140</v>
      </c>
      <c r="C29" s="23" t="s">
        <v>194</v>
      </c>
      <c r="D29" s="28" t="s">
        <v>518</v>
      </c>
      <c r="E29" s="18" t="s">
        <v>519</v>
      </c>
      <c r="F29" s="24">
        <v>128810266.93000001</v>
      </c>
      <c r="G29" s="24">
        <v>144730637</v>
      </c>
      <c r="H29" s="18" t="s">
        <v>83</v>
      </c>
      <c r="I29" s="18">
        <v>20240621</v>
      </c>
      <c r="J29" s="18" t="s">
        <v>72</v>
      </c>
      <c r="L29" s="18" t="s">
        <v>59</v>
      </c>
      <c r="M29" s="32" t="s">
        <v>60</v>
      </c>
      <c r="V29" s="34">
        <v>1024800</v>
      </c>
      <c r="W29" s="34">
        <v>920410</v>
      </c>
      <c r="X29" s="20">
        <v>161</v>
      </c>
      <c r="Y29" s="18">
        <v>1</v>
      </c>
      <c r="AB29" s="18" t="s">
        <v>59</v>
      </c>
      <c r="AR29" s="18" t="s">
        <v>65</v>
      </c>
    </row>
    <row r="30" spans="1:45" x14ac:dyDescent="0.2">
      <c r="A30" s="17" t="s">
        <v>450</v>
      </c>
      <c r="B30" s="28">
        <v>1187855</v>
      </c>
      <c r="C30" s="23" t="s">
        <v>194</v>
      </c>
      <c r="D30" s="28" t="s">
        <v>451</v>
      </c>
      <c r="E30" s="18" t="s">
        <v>452</v>
      </c>
      <c r="F30" s="24">
        <v>29594717.399999999</v>
      </c>
      <c r="G30" s="24">
        <v>49324529</v>
      </c>
      <c r="H30" s="18" t="s">
        <v>83</v>
      </c>
      <c r="I30" s="18">
        <v>20240508</v>
      </c>
      <c r="J30" s="18" t="s">
        <v>72</v>
      </c>
      <c r="L30" s="18" t="s">
        <v>62</v>
      </c>
      <c r="M30" s="32" t="s">
        <v>60</v>
      </c>
      <c r="V30" s="34">
        <v>603475</v>
      </c>
      <c r="W30" s="34">
        <v>371459.5</v>
      </c>
      <c r="X30" s="20">
        <v>186</v>
      </c>
      <c r="Y30" s="18">
        <v>2</v>
      </c>
      <c r="AB30" s="18" t="s">
        <v>62</v>
      </c>
      <c r="AG30" s="18" t="s">
        <v>65</v>
      </c>
    </row>
    <row r="31" spans="1:45" x14ac:dyDescent="0.2">
      <c r="A31" s="17" t="s">
        <v>319</v>
      </c>
      <c r="B31" s="28">
        <v>1187975</v>
      </c>
      <c r="C31" s="23" t="s">
        <v>194</v>
      </c>
      <c r="D31" s="28" t="s">
        <v>320</v>
      </c>
      <c r="E31" s="18" t="s">
        <v>321</v>
      </c>
      <c r="F31" s="24">
        <v>9834952.6999999993</v>
      </c>
      <c r="G31" s="24">
        <v>98349527</v>
      </c>
      <c r="H31" s="18" t="s">
        <v>83</v>
      </c>
      <c r="I31" s="18">
        <v>20240405</v>
      </c>
      <c r="J31" s="18" t="s">
        <v>72</v>
      </c>
      <c r="L31" s="18" t="s">
        <v>59</v>
      </c>
      <c r="M31" s="32" t="s">
        <v>60</v>
      </c>
      <c r="V31" s="34">
        <v>5808781</v>
      </c>
      <c r="W31" s="34">
        <v>655558</v>
      </c>
      <c r="X31" s="20">
        <v>2277</v>
      </c>
      <c r="Y31" s="18">
        <v>3</v>
      </c>
      <c r="AA31" s="18" t="s">
        <v>119</v>
      </c>
      <c r="AB31" s="18" t="s">
        <v>78</v>
      </c>
      <c r="AC31" s="18" t="s">
        <v>136</v>
      </c>
      <c r="AE31" s="18" t="s">
        <v>93</v>
      </c>
      <c r="AH31" s="18" t="s">
        <v>65</v>
      </c>
      <c r="AJ31" s="18" t="s">
        <v>65</v>
      </c>
      <c r="AL31" s="18" t="s">
        <v>65</v>
      </c>
      <c r="AM31" s="18" t="s">
        <v>65</v>
      </c>
      <c r="AQ31" s="18" t="s">
        <v>65</v>
      </c>
      <c r="AR31" s="18" t="s">
        <v>65</v>
      </c>
      <c r="AS31" s="17" t="s">
        <v>130</v>
      </c>
    </row>
    <row r="32" spans="1:45" x14ac:dyDescent="0.2">
      <c r="A32" s="17" t="s">
        <v>211</v>
      </c>
      <c r="B32" s="28">
        <v>1186636</v>
      </c>
      <c r="C32" s="23" t="s">
        <v>194</v>
      </c>
      <c r="D32" s="28" t="s">
        <v>212</v>
      </c>
      <c r="E32" s="18" t="s">
        <v>213</v>
      </c>
      <c r="F32" s="24">
        <v>1494836.865</v>
      </c>
      <c r="G32" s="24">
        <v>33218597</v>
      </c>
      <c r="H32" s="18" t="s">
        <v>83</v>
      </c>
      <c r="I32" s="18">
        <v>20240118</v>
      </c>
      <c r="J32" s="18" t="s">
        <v>72</v>
      </c>
      <c r="L32" s="18" t="s">
        <v>59</v>
      </c>
      <c r="M32" s="32" t="s">
        <v>60</v>
      </c>
      <c r="V32" s="34">
        <v>5907478</v>
      </c>
      <c r="W32" s="34">
        <v>417983</v>
      </c>
      <c r="X32" s="20">
        <v>400</v>
      </c>
      <c r="Y32" s="18">
        <v>6</v>
      </c>
      <c r="AB32" s="18" t="s">
        <v>118</v>
      </c>
      <c r="AJ32" s="18" t="s">
        <v>65</v>
      </c>
      <c r="AK32" s="18" t="s">
        <v>65</v>
      </c>
      <c r="AN32" s="18" t="s">
        <v>65</v>
      </c>
      <c r="AP32" s="18" t="s">
        <v>65</v>
      </c>
    </row>
    <row r="33" spans="1:45" x14ac:dyDescent="0.2">
      <c r="A33" s="17" t="s">
        <v>298</v>
      </c>
      <c r="B33" s="28">
        <v>1187895</v>
      </c>
      <c r="C33" s="23" t="s">
        <v>194</v>
      </c>
      <c r="D33" s="28" t="s">
        <v>299</v>
      </c>
      <c r="E33" s="18" t="s">
        <v>300</v>
      </c>
      <c r="F33" s="24">
        <v>37491740.850000001</v>
      </c>
      <c r="G33" s="24">
        <v>249944939</v>
      </c>
      <c r="H33" s="18" t="s">
        <v>83</v>
      </c>
      <c r="I33" s="18">
        <v>20240305</v>
      </c>
      <c r="J33" s="18" t="s">
        <v>72</v>
      </c>
      <c r="L33" s="18" t="s">
        <v>59</v>
      </c>
      <c r="M33" s="32" t="s">
        <v>60</v>
      </c>
      <c r="V33" s="34">
        <v>22026792</v>
      </c>
      <c r="W33" s="34">
        <v>4558295</v>
      </c>
      <c r="X33" s="20">
        <v>4517</v>
      </c>
      <c r="Y33" s="18">
        <v>4</v>
      </c>
      <c r="AB33" s="18" t="s">
        <v>301</v>
      </c>
      <c r="AE33" s="18" t="s">
        <v>124</v>
      </c>
      <c r="AG33" s="18" t="s">
        <v>65</v>
      </c>
      <c r="AH33" s="18" t="s">
        <v>65</v>
      </c>
      <c r="AI33" s="18" t="s">
        <v>65</v>
      </c>
    </row>
    <row r="34" spans="1:45" x14ac:dyDescent="0.2">
      <c r="A34" s="17" t="s">
        <v>302</v>
      </c>
      <c r="B34" s="28">
        <v>1188130</v>
      </c>
      <c r="C34" s="23" t="s">
        <v>194</v>
      </c>
      <c r="D34" s="28" t="s">
        <v>303</v>
      </c>
      <c r="E34" s="18" t="s">
        <v>443</v>
      </c>
      <c r="F34" s="24">
        <v>20562450.640000001</v>
      </c>
      <c r="G34" s="24">
        <v>120955592</v>
      </c>
      <c r="H34" s="18" t="s">
        <v>83</v>
      </c>
      <c r="I34" s="18">
        <v>20240328</v>
      </c>
      <c r="J34" s="18" t="s">
        <v>66</v>
      </c>
      <c r="K34" s="18" t="s">
        <v>101</v>
      </c>
      <c r="L34" s="18" t="s">
        <v>62</v>
      </c>
      <c r="M34" s="32" t="s">
        <v>60</v>
      </c>
      <c r="U34" s="19" t="s">
        <v>89</v>
      </c>
      <c r="V34" s="34">
        <v>21161589</v>
      </c>
      <c r="W34" s="34">
        <v>3125805.5</v>
      </c>
      <c r="X34" s="20">
        <v>4135</v>
      </c>
      <c r="Y34" s="18">
        <v>4</v>
      </c>
    </row>
    <row r="35" spans="1:45" x14ac:dyDescent="0.2">
      <c r="A35" s="17" t="s">
        <v>214</v>
      </c>
      <c r="B35" s="28">
        <v>1187735</v>
      </c>
      <c r="C35" s="23" t="s">
        <v>194</v>
      </c>
      <c r="D35" s="28" t="s">
        <v>215</v>
      </c>
      <c r="E35" s="18" t="s">
        <v>216</v>
      </c>
      <c r="F35" s="24">
        <v>7678681.2999999998</v>
      </c>
      <c r="G35" s="24">
        <v>76786813</v>
      </c>
      <c r="H35" s="18" t="s">
        <v>83</v>
      </c>
      <c r="I35" s="18">
        <v>20240129</v>
      </c>
      <c r="J35" s="18" t="s">
        <v>72</v>
      </c>
      <c r="L35" s="18" t="s">
        <v>59</v>
      </c>
      <c r="M35" s="32" t="s">
        <v>60</v>
      </c>
      <c r="V35" s="34">
        <v>4230651</v>
      </c>
      <c r="W35" s="34">
        <v>482613.5</v>
      </c>
      <c r="X35" s="20">
        <v>552</v>
      </c>
      <c r="Y35" s="18">
        <v>6</v>
      </c>
      <c r="Z35" s="18" t="s">
        <v>195</v>
      </c>
      <c r="AG35" s="18" t="s">
        <v>65</v>
      </c>
    </row>
    <row r="36" spans="1:45" x14ac:dyDescent="0.2">
      <c r="A36" s="17" t="s">
        <v>193</v>
      </c>
      <c r="B36" s="28">
        <v>1186895</v>
      </c>
      <c r="C36" s="23" t="s">
        <v>194</v>
      </c>
      <c r="D36" s="28" t="s">
        <v>283</v>
      </c>
      <c r="E36" s="18" t="s">
        <v>284</v>
      </c>
      <c r="F36" s="24">
        <v>47045352</v>
      </c>
      <c r="G36" s="24">
        <v>42383200</v>
      </c>
      <c r="H36" s="18" t="s">
        <v>144</v>
      </c>
      <c r="I36" s="18">
        <v>20240325</v>
      </c>
      <c r="J36" s="18" t="s">
        <v>66</v>
      </c>
      <c r="L36" s="18" t="s">
        <v>59</v>
      </c>
      <c r="M36" s="32" t="s">
        <v>60</v>
      </c>
      <c r="P36" s="18" t="s">
        <v>65</v>
      </c>
      <c r="U36" s="19" t="s">
        <v>67</v>
      </c>
      <c r="V36" s="34">
        <v>709829</v>
      </c>
      <c r="W36" s="34">
        <v>494497.5</v>
      </c>
      <c r="X36" s="20">
        <v>363</v>
      </c>
      <c r="Y36" s="18">
        <v>4</v>
      </c>
    </row>
    <row r="37" spans="1:45" x14ac:dyDescent="0.2">
      <c r="A37" s="17" t="s">
        <v>182</v>
      </c>
      <c r="B37" s="28">
        <v>1185455</v>
      </c>
      <c r="C37" s="23" t="s">
        <v>194</v>
      </c>
      <c r="D37" s="28" t="s">
        <v>279</v>
      </c>
      <c r="E37" s="18" t="s">
        <v>280</v>
      </c>
      <c r="F37" s="24">
        <v>3412421.01</v>
      </c>
      <c r="G37" s="24">
        <v>23533938</v>
      </c>
      <c r="H37" s="18" t="s">
        <v>144</v>
      </c>
      <c r="I37" s="18">
        <v>20240312</v>
      </c>
      <c r="J37" s="18" t="s">
        <v>72</v>
      </c>
      <c r="L37" s="18" t="s">
        <v>59</v>
      </c>
      <c r="M37" s="32" t="s">
        <v>60</v>
      </c>
      <c r="P37" s="18" t="s">
        <v>65</v>
      </c>
      <c r="V37" s="34">
        <v>1053024</v>
      </c>
      <c r="W37" s="34">
        <v>174330</v>
      </c>
      <c r="X37" s="20">
        <v>202</v>
      </c>
      <c r="Y37" s="18">
        <v>4</v>
      </c>
      <c r="AA37" s="18" t="s">
        <v>156</v>
      </c>
      <c r="AS37" s="17" t="s">
        <v>148</v>
      </c>
    </row>
    <row r="38" spans="1:45" x14ac:dyDescent="0.2">
      <c r="A38" s="17" t="s">
        <v>188</v>
      </c>
      <c r="B38" s="28">
        <v>1186295</v>
      </c>
      <c r="C38" s="23" t="s">
        <v>194</v>
      </c>
      <c r="D38" s="28" t="s">
        <v>189</v>
      </c>
      <c r="E38" s="18" t="s">
        <v>201</v>
      </c>
      <c r="F38" s="24">
        <v>3315375</v>
      </c>
      <c r="G38" s="24">
        <v>22102500</v>
      </c>
      <c r="H38" s="18" t="s">
        <v>144</v>
      </c>
      <c r="I38" s="18">
        <v>20240112</v>
      </c>
      <c r="J38" s="18" t="s">
        <v>72</v>
      </c>
      <c r="L38" s="18" t="s">
        <v>62</v>
      </c>
      <c r="M38" s="32" t="s">
        <v>60</v>
      </c>
      <c r="P38" s="18" t="s">
        <v>65</v>
      </c>
      <c r="V38" s="34">
        <v>326040</v>
      </c>
      <c r="W38" s="34">
        <v>57921</v>
      </c>
      <c r="X38" s="20">
        <v>63</v>
      </c>
      <c r="Y38" s="18">
        <v>6</v>
      </c>
      <c r="AB38" s="18" t="s">
        <v>59</v>
      </c>
      <c r="AG38" s="18" t="s">
        <v>65</v>
      </c>
    </row>
    <row r="39" spans="1:45" x14ac:dyDescent="0.2">
      <c r="A39" s="17" t="s">
        <v>179</v>
      </c>
      <c r="B39" s="28">
        <v>1185091</v>
      </c>
      <c r="C39" s="23" t="s">
        <v>194</v>
      </c>
      <c r="D39" s="28" t="s">
        <v>243</v>
      </c>
      <c r="E39" s="18" t="s">
        <v>244</v>
      </c>
      <c r="F39" s="24">
        <v>13098606.300000001</v>
      </c>
      <c r="G39" s="24">
        <v>29108014</v>
      </c>
      <c r="H39" s="18" t="s">
        <v>144</v>
      </c>
      <c r="I39" s="18">
        <v>20240214</v>
      </c>
      <c r="J39" s="18" t="s">
        <v>72</v>
      </c>
      <c r="L39" s="18" t="s">
        <v>59</v>
      </c>
      <c r="M39" s="32" t="s">
        <v>60</v>
      </c>
      <c r="P39" s="18" t="s">
        <v>65</v>
      </c>
      <c r="V39" s="34">
        <v>1659734</v>
      </c>
      <c r="W39" s="34">
        <v>821549.5</v>
      </c>
      <c r="X39" s="20">
        <v>541</v>
      </c>
      <c r="Y39" s="18">
        <v>5</v>
      </c>
      <c r="AC39" s="18" t="s">
        <v>73</v>
      </c>
      <c r="AG39" s="18" t="s">
        <v>65</v>
      </c>
      <c r="AI39" s="18" t="s">
        <v>65</v>
      </c>
    </row>
    <row r="40" spans="1:45" x14ac:dyDescent="0.2">
      <c r="A40" s="17" t="s">
        <v>184</v>
      </c>
      <c r="B40" s="28">
        <v>1186116</v>
      </c>
      <c r="C40" s="23" t="s">
        <v>194</v>
      </c>
      <c r="D40" s="28" t="s">
        <v>245</v>
      </c>
      <c r="E40" s="18" t="s">
        <v>246</v>
      </c>
      <c r="F40" s="24">
        <v>20426275.280000001</v>
      </c>
      <c r="G40" s="24">
        <v>53753356</v>
      </c>
      <c r="H40" s="18" t="s">
        <v>144</v>
      </c>
      <c r="I40" s="18">
        <v>20240209</v>
      </c>
      <c r="J40" s="18" t="s">
        <v>74</v>
      </c>
      <c r="L40" s="18" t="s">
        <v>78</v>
      </c>
      <c r="M40" s="32" t="s">
        <v>60</v>
      </c>
      <c r="P40" s="18" t="s">
        <v>65</v>
      </c>
      <c r="T40" s="19" t="s">
        <v>75</v>
      </c>
      <c r="V40" s="34">
        <v>12207561</v>
      </c>
      <c r="W40" s="34">
        <v>5553648.5</v>
      </c>
      <c r="X40" s="20">
        <v>2681</v>
      </c>
      <c r="Y40" s="18">
        <v>5</v>
      </c>
    </row>
    <row r="41" spans="1:45" x14ac:dyDescent="0.2">
      <c r="A41" s="17" t="s">
        <v>183</v>
      </c>
      <c r="B41" s="28">
        <v>1185986</v>
      </c>
      <c r="C41" s="23" t="s">
        <v>194</v>
      </c>
      <c r="D41" s="28" t="s">
        <v>281</v>
      </c>
      <c r="E41" s="18" t="s">
        <v>282</v>
      </c>
      <c r="F41" s="24">
        <v>13766905.52</v>
      </c>
      <c r="G41" s="24">
        <v>94944176</v>
      </c>
      <c r="H41" s="18" t="s">
        <v>144</v>
      </c>
      <c r="I41" s="18">
        <v>20240322</v>
      </c>
      <c r="J41" s="18" t="s">
        <v>85</v>
      </c>
      <c r="K41" s="18" t="s">
        <v>77</v>
      </c>
      <c r="L41" s="18" t="s">
        <v>69</v>
      </c>
      <c r="M41" s="32" t="s">
        <v>60</v>
      </c>
      <c r="P41" s="18" t="s">
        <v>65</v>
      </c>
      <c r="Q41" s="18" t="s">
        <v>61</v>
      </c>
      <c r="R41" s="18" t="s">
        <v>108</v>
      </c>
      <c r="V41" s="34">
        <v>931318</v>
      </c>
      <c r="W41" s="34">
        <v>188702</v>
      </c>
      <c r="X41" s="20">
        <v>347</v>
      </c>
      <c r="Y41" s="18">
        <v>4</v>
      </c>
    </row>
    <row r="42" spans="1:45" x14ac:dyDescent="0.2">
      <c r="A42" s="17" t="s">
        <v>187</v>
      </c>
      <c r="B42" s="28">
        <v>1185985</v>
      </c>
      <c r="C42" s="23" t="s">
        <v>194</v>
      </c>
      <c r="D42" s="28" t="s">
        <v>199</v>
      </c>
      <c r="E42" s="18" t="s">
        <v>200</v>
      </c>
      <c r="F42" s="24">
        <v>10510703.84</v>
      </c>
      <c r="G42" s="24">
        <v>80851568</v>
      </c>
      <c r="H42" s="18" t="s">
        <v>144</v>
      </c>
      <c r="I42" s="18">
        <v>20240109</v>
      </c>
      <c r="J42" s="18" t="s">
        <v>72</v>
      </c>
      <c r="L42" s="18" t="s">
        <v>62</v>
      </c>
      <c r="M42" s="32" t="s">
        <v>60</v>
      </c>
      <c r="P42" s="18" t="s">
        <v>65</v>
      </c>
      <c r="V42" s="34">
        <v>6235663</v>
      </c>
      <c r="W42" s="34">
        <v>1296026.5</v>
      </c>
      <c r="X42" s="20">
        <v>585</v>
      </c>
      <c r="Y42" s="18">
        <v>6</v>
      </c>
      <c r="AB42" s="18" t="s">
        <v>106</v>
      </c>
      <c r="AN42" s="18" t="s">
        <v>65</v>
      </c>
      <c r="AO42" s="18" t="s">
        <v>65</v>
      </c>
    </row>
    <row r="43" spans="1:45" x14ac:dyDescent="0.2">
      <c r="A43" s="17" t="s">
        <v>185</v>
      </c>
      <c r="B43" s="28">
        <v>1186330</v>
      </c>
      <c r="C43" s="23" t="s">
        <v>194</v>
      </c>
      <c r="D43" s="28" t="s">
        <v>186</v>
      </c>
      <c r="E43" s="18" t="s">
        <v>504</v>
      </c>
      <c r="F43" s="24">
        <v>38654088.399999999</v>
      </c>
      <c r="G43" s="24">
        <v>96635221</v>
      </c>
      <c r="H43" s="18" t="s">
        <v>144</v>
      </c>
      <c r="I43" s="18">
        <v>20240611</v>
      </c>
      <c r="J43" s="18" t="s">
        <v>74</v>
      </c>
      <c r="L43" s="18" t="s">
        <v>109</v>
      </c>
      <c r="M43" s="32" t="s">
        <v>60</v>
      </c>
      <c r="P43" s="18" t="s">
        <v>65</v>
      </c>
      <c r="T43" s="19" t="s">
        <v>113</v>
      </c>
    </row>
    <row r="44" spans="1:45" x14ac:dyDescent="0.2">
      <c r="A44" s="17" t="s">
        <v>180</v>
      </c>
      <c r="B44" s="28">
        <v>1185300</v>
      </c>
      <c r="C44" s="23" t="s">
        <v>194</v>
      </c>
      <c r="D44" s="28" t="s">
        <v>275</v>
      </c>
      <c r="E44" s="18" t="s">
        <v>276</v>
      </c>
      <c r="F44" s="24">
        <v>6279545.5999999996</v>
      </c>
      <c r="G44" s="24">
        <v>39247160</v>
      </c>
      <c r="H44" s="18" t="s">
        <v>144</v>
      </c>
      <c r="I44" s="18">
        <v>20240318</v>
      </c>
      <c r="J44" s="18" t="s">
        <v>72</v>
      </c>
      <c r="L44" s="18" t="s">
        <v>59</v>
      </c>
      <c r="M44" s="32" t="s">
        <v>60</v>
      </c>
      <c r="P44" s="18" t="s">
        <v>65</v>
      </c>
      <c r="V44" s="34">
        <v>1963658</v>
      </c>
      <c r="W44" s="34">
        <v>406720</v>
      </c>
      <c r="X44" s="20">
        <v>371</v>
      </c>
      <c r="Y44" s="18">
        <v>4</v>
      </c>
      <c r="AB44" s="18" t="s">
        <v>59</v>
      </c>
      <c r="AI44" s="18" t="s">
        <v>65</v>
      </c>
    </row>
    <row r="45" spans="1:45" x14ac:dyDescent="0.2">
      <c r="A45" s="17" t="s">
        <v>174</v>
      </c>
      <c r="B45" s="28">
        <v>1184465</v>
      </c>
      <c r="C45" s="23" t="s">
        <v>194</v>
      </c>
      <c r="D45" s="28" t="s">
        <v>273</v>
      </c>
      <c r="E45" s="18" t="s">
        <v>274</v>
      </c>
      <c r="F45" s="24">
        <v>24506379.460000001</v>
      </c>
      <c r="G45" s="24">
        <v>33116729</v>
      </c>
      <c r="H45" s="18" t="s">
        <v>144</v>
      </c>
      <c r="I45" s="18">
        <v>20240322</v>
      </c>
      <c r="J45" s="18" t="s">
        <v>72</v>
      </c>
      <c r="L45" s="18" t="s">
        <v>59</v>
      </c>
      <c r="M45" s="32" t="s">
        <v>60</v>
      </c>
      <c r="P45" s="18" t="s">
        <v>65</v>
      </c>
      <c r="V45" s="34">
        <v>10213553</v>
      </c>
      <c r="W45" s="34">
        <v>5331248</v>
      </c>
      <c r="X45" s="20">
        <v>3667.5</v>
      </c>
      <c r="Y45" s="18">
        <v>4</v>
      </c>
      <c r="AB45" s="18" t="s">
        <v>109</v>
      </c>
      <c r="AI45" s="18" t="s">
        <v>65</v>
      </c>
      <c r="AJ45" s="18" t="s">
        <v>65</v>
      </c>
      <c r="AK45" s="18" t="s">
        <v>65</v>
      </c>
    </row>
    <row r="46" spans="1:45" x14ac:dyDescent="0.2">
      <c r="A46" s="17" t="s">
        <v>176</v>
      </c>
      <c r="B46" s="28">
        <v>1185006</v>
      </c>
      <c r="C46" s="23" t="s">
        <v>194</v>
      </c>
      <c r="D46" s="28" t="s">
        <v>177</v>
      </c>
      <c r="E46" s="18" t="s">
        <v>503</v>
      </c>
      <c r="F46" s="24">
        <v>1279599.8999999999</v>
      </c>
      <c r="G46" s="24">
        <v>12795999</v>
      </c>
      <c r="H46" s="18" t="s">
        <v>144</v>
      </c>
      <c r="I46" s="18">
        <v>20240606</v>
      </c>
      <c r="J46" s="18" t="s">
        <v>76</v>
      </c>
      <c r="L46" s="18" t="s">
        <v>69</v>
      </c>
      <c r="M46" s="32" t="s">
        <v>60</v>
      </c>
      <c r="P46" s="18" t="s">
        <v>65</v>
      </c>
      <c r="V46" s="34">
        <v>7500</v>
      </c>
      <c r="W46" s="34">
        <v>750</v>
      </c>
      <c r="X46" s="20">
        <v>2</v>
      </c>
      <c r="Y46" s="18">
        <v>1</v>
      </c>
      <c r="AB46" s="18" t="s">
        <v>69</v>
      </c>
      <c r="AF46" s="18" t="s">
        <v>65</v>
      </c>
    </row>
    <row r="47" spans="1:45" x14ac:dyDescent="0.2">
      <c r="A47" s="17" t="s">
        <v>178</v>
      </c>
      <c r="B47" s="28">
        <v>1185075</v>
      </c>
      <c r="C47" s="23" t="s">
        <v>194</v>
      </c>
      <c r="D47" s="28" t="s">
        <v>441</v>
      </c>
      <c r="E47" s="18" t="s">
        <v>442</v>
      </c>
      <c r="F47" s="24">
        <v>12067820</v>
      </c>
      <c r="G47" s="24">
        <v>60339100</v>
      </c>
      <c r="H47" s="18" t="s">
        <v>144</v>
      </c>
      <c r="I47" s="18">
        <v>20240501</v>
      </c>
      <c r="J47" s="18" t="s">
        <v>58</v>
      </c>
      <c r="L47" s="18" t="s">
        <v>62</v>
      </c>
      <c r="M47" s="32" t="s">
        <v>60</v>
      </c>
      <c r="P47" s="18" t="s">
        <v>65</v>
      </c>
      <c r="S47" s="18" t="s">
        <v>86</v>
      </c>
      <c r="V47" s="34">
        <v>243213</v>
      </c>
      <c r="W47" s="34">
        <v>47922</v>
      </c>
      <c r="X47" s="20">
        <v>40</v>
      </c>
      <c r="Y47" s="18">
        <v>2</v>
      </c>
    </row>
    <row r="48" spans="1:45" x14ac:dyDescent="0.2">
      <c r="A48" s="17" t="s">
        <v>181</v>
      </c>
      <c r="B48" s="28">
        <v>1185565</v>
      </c>
      <c r="C48" s="23" t="s">
        <v>194</v>
      </c>
      <c r="D48" s="28" t="s">
        <v>277</v>
      </c>
      <c r="E48" s="18" t="s">
        <v>278</v>
      </c>
      <c r="F48" s="24">
        <v>8361033.2800000003</v>
      </c>
      <c r="G48" s="24">
        <v>104512916</v>
      </c>
      <c r="H48" s="18" t="s">
        <v>144</v>
      </c>
      <c r="I48" s="18">
        <v>20240326</v>
      </c>
      <c r="J48" s="18" t="s">
        <v>61</v>
      </c>
      <c r="L48" s="18" t="s">
        <v>62</v>
      </c>
      <c r="M48" s="32" t="s">
        <v>60</v>
      </c>
      <c r="P48" s="18" t="s">
        <v>65</v>
      </c>
      <c r="V48" s="34">
        <v>1319817</v>
      </c>
      <c r="W48" s="34">
        <v>241732</v>
      </c>
      <c r="X48" s="20">
        <v>266</v>
      </c>
      <c r="Y48" s="18">
        <v>4</v>
      </c>
    </row>
    <row r="49" spans="1:39" x14ac:dyDescent="0.2">
      <c r="A49" s="17" t="s">
        <v>240</v>
      </c>
      <c r="B49" s="28">
        <v>1156585</v>
      </c>
      <c r="C49" s="23" t="s">
        <v>194</v>
      </c>
      <c r="D49" s="28" t="s">
        <v>241</v>
      </c>
      <c r="E49" s="18" t="s">
        <v>242</v>
      </c>
      <c r="F49" s="24">
        <v>4891573.4000000004</v>
      </c>
      <c r="G49" s="24">
        <v>24457867</v>
      </c>
      <c r="H49" s="18" t="s">
        <v>149</v>
      </c>
      <c r="I49" s="18">
        <v>20240227</v>
      </c>
      <c r="J49" s="18" t="s">
        <v>72</v>
      </c>
      <c r="L49" s="18" t="s">
        <v>59</v>
      </c>
      <c r="M49" s="32" t="s">
        <v>60</v>
      </c>
      <c r="P49" s="18" t="s">
        <v>65</v>
      </c>
      <c r="V49" s="34">
        <v>3025669</v>
      </c>
      <c r="W49" s="34">
        <v>710041.5</v>
      </c>
      <c r="X49" s="20">
        <v>102</v>
      </c>
      <c r="Y49" s="18">
        <v>4</v>
      </c>
      <c r="AB49" s="18" t="s">
        <v>106</v>
      </c>
      <c r="AG49" s="18" t="s">
        <v>65</v>
      </c>
    </row>
    <row r="50" spans="1:39" x14ac:dyDescent="0.2">
      <c r="A50" s="17" t="s">
        <v>175</v>
      </c>
      <c r="B50" s="28">
        <v>1184565</v>
      </c>
      <c r="C50" s="23" t="s">
        <v>194</v>
      </c>
      <c r="D50" s="28" t="s">
        <v>501</v>
      </c>
      <c r="E50" s="18" t="s">
        <v>502</v>
      </c>
      <c r="F50" s="24">
        <v>15570397.199999999</v>
      </c>
      <c r="G50" s="24">
        <v>38925993</v>
      </c>
      <c r="H50" s="18" t="s">
        <v>146</v>
      </c>
      <c r="I50" s="18">
        <v>20240627</v>
      </c>
      <c r="J50" s="18" t="s">
        <v>66</v>
      </c>
      <c r="L50" s="18" t="s">
        <v>62</v>
      </c>
      <c r="M50" s="32" t="s">
        <v>60</v>
      </c>
      <c r="U50" s="19" t="s">
        <v>67</v>
      </c>
      <c r="V50" s="34">
        <v>41172</v>
      </c>
      <c r="W50" s="34">
        <v>19482</v>
      </c>
      <c r="X50" s="20">
        <v>41</v>
      </c>
      <c r="Y50" s="18">
        <v>1</v>
      </c>
    </row>
    <row r="51" spans="1:39" x14ac:dyDescent="0.2">
      <c r="A51" s="17" t="s">
        <v>155</v>
      </c>
      <c r="B51" s="28">
        <v>1023984</v>
      </c>
      <c r="C51" s="23" t="s">
        <v>194</v>
      </c>
      <c r="D51" s="28" t="s">
        <v>197</v>
      </c>
      <c r="E51" s="18" t="s">
        <v>198</v>
      </c>
      <c r="F51" s="24">
        <v>4115349.16</v>
      </c>
      <c r="G51" s="24">
        <v>63313064</v>
      </c>
      <c r="H51" s="18" t="s">
        <v>146</v>
      </c>
      <c r="I51" s="18">
        <v>20240123</v>
      </c>
      <c r="J51" s="18" t="s">
        <v>72</v>
      </c>
      <c r="L51" s="18" t="s">
        <v>59</v>
      </c>
      <c r="M51" s="32" t="s">
        <v>60</v>
      </c>
      <c r="V51" s="34">
        <v>6473376</v>
      </c>
      <c r="W51" s="34">
        <v>484466.5</v>
      </c>
      <c r="X51" s="20">
        <v>656</v>
      </c>
      <c r="Y51" s="18">
        <v>6</v>
      </c>
      <c r="AD51" s="18" t="s">
        <v>154</v>
      </c>
      <c r="AG51" s="18" t="s">
        <v>65</v>
      </c>
      <c r="AI51" s="18" t="s">
        <v>65</v>
      </c>
      <c r="AL51" s="18" t="s">
        <v>65</v>
      </c>
      <c r="AM51" s="18" t="s">
        <v>65</v>
      </c>
    </row>
    <row r="52" spans="1:39" x14ac:dyDescent="0.2">
      <c r="A52" s="17" t="s">
        <v>498</v>
      </c>
      <c r="B52" s="28">
        <v>1113827</v>
      </c>
      <c r="C52" s="23" t="s">
        <v>194</v>
      </c>
      <c r="D52" s="28" t="s">
        <v>499</v>
      </c>
      <c r="E52" s="18" t="s">
        <v>500</v>
      </c>
      <c r="F52" s="24">
        <v>12582012.75</v>
      </c>
      <c r="G52" s="24">
        <v>50328051</v>
      </c>
      <c r="H52" s="18" t="s">
        <v>143</v>
      </c>
      <c r="I52" s="18">
        <v>20240611</v>
      </c>
      <c r="J52" s="18" t="s">
        <v>76</v>
      </c>
      <c r="L52" s="18" t="s">
        <v>69</v>
      </c>
      <c r="M52" s="32" t="s">
        <v>60</v>
      </c>
      <c r="V52" s="34">
        <v>2772018</v>
      </c>
      <c r="W52" s="34">
        <v>844489</v>
      </c>
      <c r="X52" s="20">
        <v>712.5</v>
      </c>
      <c r="Y52" s="18">
        <v>1</v>
      </c>
      <c r="AB52" s="18" t="s">
        <v>135</v>
      </c>
      <c r="AF52" s="18" t="s">
        <v>65</v>
      </c>
    </row>
    <row r="53" spans="1:39" x14ac:dyDescent="0.2">
      <c r="A53" s="17" t="s">
        <v>120</v>
      </c>
      <c r="B53" s="28">
        <v>1187750</v>
      </c>
      <c r="C53" s="23" t="s">
        <v>194</v>
      </c>
      <c r="D53" s="28" t="s">
        <v>121</v>
      </c>
      <c r="E53" s="18" t="s">
        <v>122</v>
      </c>
      <c r="F53" s="24">
        <v>9800266.4000000004</v>
      </c>
      <c r="G53" s="24">
        <v>490013320</v>
      </c>
      <c r="H53" s="18" t="s">
        <v>145</v>
      </c>
      <c r="I53" s="18">
        <v>20240109</v>
      </c>
      <c r="J53" s="18" t="s">
        <v>72</v>
      </c>
      <c r="L53" s="18" t="s">
        <v>91</v>
      </c>
      <c r="M53" s="32" t="s">
        <v>92</v>
      </c>
      <c r="V53" s="34">
        <v>7942620</v>
      </c>
      <c r="W53" s="34">
        <v>164525</v>
      </c>
      <c r="X53" s="20">
        <v>231</v>
      </c>
      <c r="Y53" s="18">
        <v>6</v>
      </c>
    </row>
    <row r="54" spans="1:39" x14ac:dyDescent="0.2">
      <c r="A54" s="17" t="s">
        <v>138</v>
      </c>
      <c r="B54" s="28">
        <v>1187885</v>
      </c>
      <c r="C54" s="23" t="s">
        <v>194</v>
      </c>
      <c r="D54" s="28" t="s">
        <v>139</v>
      </c>
      <c r="E54" s="18" t="s">
        <v>140</v>
      </c>
      <c r="F54" s="24">
        <v>2896010.46</v>
      </c>
      <c r="G54" s="24">
        <v>82743156</v>
      </c>
      <c r="H54" s="18" t="s">
        <v>145</v>
      </c>
      <c r="I54" s="18">
        <v>20240220</v>
      </c>
      <c r="J54" s="18" t="s">
        <v>72</v>
      </c>
      <c r="L54" s="18" t="s">
        <v>62</v>
      </c>
      <c r="M54" s="32" t="s">
        <v>60</v>
      </c>
      <c r="V54" s="34">
        <v>1570700</v>
      </c>
      <c r="W54" s="34">
        <v>52668</v>
      </c>
      <c r="X54" s="20">
        <v>175</v>
      </c>
      <c r="Y54" s="18">
        <v>5</v>
      </c>
      <c r="AC54" s="18" t="s">
        <v>82</v>
      </c>
      <c r="AG54" s="18" t="s">
        <v>65</v>
      </c>
    </row>
    <row r="55" spans="1:39" x14ac:dyDescent="0.2">
      <c r="A55" s="17" t="s">
        <v>132</v>
      </c>
      <c r="B55" s="28">
        <v>1187915</v>
      </c>
      <c r="C55" s="23" t="s">
        <v>194</v>
      </c>
      <c r="D55" s="28" t="s">
        <v>133</v>
      </c>
      <c r="E55" s="18" t="s">
        <v>134</v>
      </c>
      <c r="F55" s="24">
        <v>228896490</v>
      </c>
      <c r="G55" s="24">
        <v>305195320</v>
      </c>
      <c r="H55" s="18" t="s">
        <v>145</v>
      </c>
      <c r="I55" s="18">
        <v>20240104</v>
      </c>
      <c r="J55" s="18" t="s">
        <v>72</v>
      </c>
      <c r="L55" s="18" t="s">
        <v>59</v>
      </c>
      <c r="M55" s="32" t="s">
        <v>60</v>
      </c>
      <c r="V55" s="34">
        <v>28089363</v>
      </c>
      <c r="W55" s="34">
        <v>15665886</v>
      </c>
      <c r="X55" s="20">
        <v>7187.5</v>
      </c>
      <c r="Y55" s="18">
        <v>6</v>
      </c>
    </row>
  </sheetData>
  <autoFilter ref="A10:AS55">
    <sortState ref="A11:AS55">
      <sortCondition ref="H10:H55"/>
    </sortState>
  </autoFilter>
  <phoneticPr fontId="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TSX New Issuers June 2024</vt:lpstr>
      <vt:lpstr>TSXV New Issuers June 2024</vt:lpstr>
      <vt:lpstr>TSX_2012</vt:lpstr>
      <vt:lpstr>TSXV_2012</vt:lpstr>
    </vt:vector>
  </TitlesOfParts>
  <Company>TSX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TSX Group Inc.</dc:creator>
  <cp:lastModifiedBy>TMX Group Limited</cp:lastModifiedBy>
  <dcterms:created xsi:type="dcterms:W3CDTF">2012-10-12T19:37:14Z</dcterms:created>
  <dcterms:modified xsi:type="dcterms:W3CDTF">2024-07-15T18:31:41Z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{F923EDEE-0537-42CE-BA9F-51E936965D43}</vt:lpwstr>
  </property>
</Properties>
</file>