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09_ September 2024\"/>
    </mc:Choice>
  </mc:AlternateContent>
  <bookViews>
    <workbookView xWindow="0" yWindow="0" windowWidth="23040" windowHeight="9330" firstSheet="1" activeTab="1"/>
  </bookViews>
  <sheets>
    <sheet name="_CIQHiddenCacheSheet" sheetId="14" state="veryHidden" r:id="rId1"/>
    <sheet name="TSX US Issuers September 2024" sheetId="1" r:id="rId2"/>
    <sheet name="TSXV US Issuers September 2024" sheetId="2" r:id="rId3"/>
  </sheets>
  <definedNames>
    <definedName name="_xlnm._FilterDatabase" localSheetId="1" hidden="1">'TSX US Issuers September 2024'!$A$10:$AF$52</definedName>
    <definedName name="_xlnm._FilterDatabase" localSheetId="2" hidden="1">'TSXV US Issuers September 2024'!$A$10:$AD$83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US Issuers September 2024'!$B$10:$AF$10</definedName>
    <definedName name="TSXV_2012">'TSXV US Issuers September 2024'!$10:$10</definedName>
  </definedNames>
  <calcPr calcId="162913" iterateDelta="9.9999999999994451E-4"/>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<sst xmlns="http://schemas.openxmlformats.org/spreadsheetml/2006/main" count="1310" uniqueCount="563">
  <si>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</si>
  <si>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</si>
  <si>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</si>
  <si>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</si>
  <si>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</si>
  <si>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</si>
  <si>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</si>
  <si>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</si>
  <si>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</si>
  <si>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</si>
  <si>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</si>
  <si>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</si>
  <si>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</si>
  <si>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</si>
  <si>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</si>
  <si>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</si>
  <si>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</si>
  <si>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</si>
  <si>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</si>
  <si>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</si>
  <si>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</si>
  <si>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</si>
  <si>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</si>
  <si>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</si>
  <si>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</si>
  <si>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</si>
  <si>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</si>
  <si>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</si>
  <si>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</si>
  <si>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</si>
  <si>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Clean Technology Primary Industry</t>
  </si>
  <si>
    <t>Co_ID</t>
  </si>
  <si>
    <t>Consumer Products &amp; Services
Sub-Sector</t>
  </si>
  <si>
    <t>PO ID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</si>
  <si>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</si>
  <si>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</si>
  <si>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</si>
  <si>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</si>
  <si>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</si>
  <si>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</si>
  <si>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</si>
  <si>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</si>
  <si>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</si>
  <si>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</si>
  <si>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</si>
  <si>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</si>
  <si>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</si>
  <si>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Consumer Products &amp; Services</t>
  </si>
  <si>
    <t>Consumer Discretionary</t>
  </si>
  <si>
    <t>Income Trust</t>
  </si>
  <si>
    <t>Industrial Products &amp; Services</t>
  </si>
  <si>
    <t>IPO</t>
  </si>
  <si>
    <t>Financial Services</t>
  </si>
  <si>
    <t>TSXV Grad</t>
  </si>
  <si>
    <t>Y</t>
  </si>
  <si>
    <t>Technology</t>
  </si>
  <si>
    <t>Software</t>
  </si>
  <si>
    <t>Real Estate</t>
  </si>
  <si>
    <t>Mining</t>
  </si>
  <si>
    <t>ADH0001</t>
  </si>
  <si>
    <t>Fennec Pharmaceuticals Inc.</t>
  </si>
  <si>
    <t>FRX</t>
  </si>
  <si>
    <t>Life Sciences</t>
  </si>
  <si>
    <t>NC</t>
  </si>
  <si>
    <t>NasdaqCM</t>
  </si>
  <si>
    <t>Biotechnology</t>
  </si>
  <si>
    <t>Durham</t>
  </si>
  <si>
    <t>Oil &amp; Gas</t>
  </si>
  <si>
    <t>Composite</t>
  </si>
  <si>
    <t>AIM</t>
  </si>
  <si>
    <t>Agriculture</t>
  </si>
  <si>
    <t>NYSE</t>
  </si>
  <si>
    <t>AGR0007</t>
  </si>
  <si>
    <t>Agrinam Acquisition Corporation</t>
  </si>
  <si>
    <t>AGRI</t>
  </si>
  <si>
    <t>SPAC</t>
  </si>
  <si>
    <t>FL</t>
  </si>
  <si>
    <t>Miami</t>
  </si>
  <si>
    <t>OTCQX</t>
  </si>
  <si>
    <t>Healthcare Services and Supplies</t>
  </si>
  <si>
    <t>OR</t>
  </si>
  <si>
    <t>Other</t>
  </si>
  <si>
    <t>Cannabis</t>
  </si>
  <si>
    <t>OTCQB</t>
  </si>
  <si>
    <t>Medical Marijuana</t>
  </si>
  <si>
    <t>Clean Technology &amp; Renewable Energy</t>
  </si>
  <si>
    <t>Utilities &amp; Pipelines</t>
  </si>
  <si>
    <t>Renewable Energy Production and Distribution</t>
  </si>
  <si>
    <t>Consumer Staples</t>
  </si>
  <si>
    <t>IT Consulting &amp; Services</t>
  </si>
  <si>
    <t>Industrial/Office/Retail/Residential</t>
  </si>
  <si>
    <t>REIT</t>
  </si>
  <si>
    <t>ASX</t>
  </si>
  <si>
    <t>AZ</t>
  </si>
  <si>
    <t>AR</t>
  </si>
  <si>
    <t>NV</t>
  </si>
  <si>
    <t>Reno</t>
  </si>
  <si>
    <t>ARI0011</t>
  </si>
  <si>
    <t>Arizona Sonoran Copper Company Inc.</t>
  </si>
  <si>
    <t>ASCU</t>
  </si>
  <si>
    <t>Tempe</t>
  </si>
  <si>
    <t>AUR0011</t>
  </si>
  <si>
    <t>Aura Minerals Inc.</t>
  </si>
  <si>
    <t>ORA</t>
  </si>
  <si>
    <t>NasdaqGS</t>
  </si>
  <si>
    <t>Closed-End Funds</t>
  </si>
  <si>
    <t>FI Trust</t>
  </si>
  <si>
    <t>Energy Efficiency</t>
  </si>
  <si>
    <t>TX</t>
  </si>
  <si>
    <t>Hardware &amp; Equipment</t>
  </si>
  <si>
    <t>Blockchain/Cryptocurrency</t>
  </si>
  <si>
    <t>BNK0001</t>
  </si>
  <si>
    <t>Kolibri Global Energy Inc.</t>
  </si>
  <si>
    <t>KEI</t>
  </si>
  <si>
    <t>CA</t>
  </si>
  <si>
    <t>Camarillo</t>
  </si>
  <si>
    <t>MN</t>
  </si>
  <si>
    <t>BRO0008</t>
  </si>
  <si>
    <t>Brookfield Office Properties Inc.</t>
  </si>
  <si>
    <t>BPO</t>
  </si>
  <si>
    <t>NY</t>
  </si>
  <si>
    <t>New York</t>
  </si>
  <si>
    <t>BRO0042</t>
  </si>
  <si>
    <t>Brookfield Infrastructure Corporation</t>
  </si>
  <si>
    <t>BIPC</t>
  </si>
  <si>
    <t>BRO0045</t>
  </si>
  <si>
    <t>Brookfield Renewable Corporation</t>
  </si>
  <si>
    <t>BEPC</t>
  </si>
  <si>
    <t>Renewable Energy Equipment Manufacturing and Tech</t>
  </si>
  <si>
    <t>BRO0048</t>
  </si>
  <si>
    <t>Brookfield Business Corporation</t>
  </si>
  <si>
    <t>BBUC</t>
  </si>
  <si>
    <t>BSR0001</t>
  </si>
  <si>
    <t>BSR Real Estate Investment Trust</t>
  </si>
  <si>
    <t>HOM</t>
  </si>
  <si>
    <t>Little Rock</t>
  </si>
  <si>
    <t>Low Impact Material and Products</t>
  </si>
  <si>
    <t>Fund of Debt</t>
  </si>
  <si>
    <t>Healthcare Facilities and Equipment</t>
  </si>
  <si>
    <t>CER0006</t>
  </si>
  <si>
    <t>Ceres Global Ag Corp.</t>
  </si>
  <si>
    <t>CRP</t>
  </si>
  <si>
    <t>Golden Valley</t>
  </si>
  <si>
    <t>CER0008</t>
  </si>
  <si>
    <t>Fintech</t>
  </si>
  <si>
    <t>Minneapolis</t>
  </si>
  <si>
    <t>Specialized</t>
  </si>
  <si>
    <t>CHA0030</t>
  </si>
  <si>
    <t>Charlotte's Web Holdings, Inc.</t>
  </si>
  <si>
    <t>CWEB</t>
  </si>
  <si>
    <t>CO</t>
  </si>
  <si>
    <t>CBD</t>
  </si>
  <si>
    <t>Boulder</t>
  </si>
  <si>
    <t>COT0001</t>
  </si>
  <si>
    <t>Primo Water Corporation</t>
  </si>
  <si>
    <t>PRMW</t>
  </si>
  <si>
    <t>Tampa</t>
  </si>
  <si>
    <t>CUR0007</t>
  </si>
  <si>
    <t>Currency Exchange International Corp.</t>
  </si>
  <si>
    <t>CXI</t>
  </si>
  <si>
    <t>Orlando</t>
  </si>
  <si>
    <t>Healthcare Technology</t>
  </si>
  <si>
    <t>ENE0020</t>
  </si>
  <si>
    <t>Energy Fuels Inc.</t>
  </si>
  <si>
    <t>EFR</t>
  </si>
  <si>
    <t>Lakewood</t>
  </si>
  <si>
    <t>Gaming</t>
  </si>
  <si>
    <t>ID</t>
  </si>
  <si>
    <t>FGA0001</t>
  </si>
  <si>
    <t>St Petersburg</t>
  </si>
  <si>
    <t>FIR0005</t>
  </si>
  <si>
    <t>abrdn Asia-Pacific Income Fund VCC</t>
  </si>
  <si>
    <t>FAP</t>
  </si>
  <si>
    <t>PA</t>
  </si>
  <si>
    <t>Philadelphia</t>
  </si>
  <si>
    <t>Aberdeen</t>
  </si>
  <si>
    <t>FLA0005</t>
  </si>
  <si>
    <t>Flagship Communities Real Estate Investment Trust</t>
  </si>
  <si>
    <t>MHC</t>
  </si>
  <si>
    <t>KY</t>
  </si>
  <si>
    <t>Erlanger</t>
  </si>
  <si>
    <t>FRA0004</t>
  </si>
  <si>
    <t>Newmont Corporation</t>
  </si>
  <si>
    <t>NGT</t>
  </si>
  <si>
    <t>Greenwood Village</t>
  </si>
  <si>
    <t>GAT0007</t>
  </si>
  <si>
    <t>Gatos Silver, Inc.</t>
  </si>
  <si>
    <t>GATO</t>
  </si>
  <si>
    <t>GOL0061</t>
  </si>
  <si>
    <t>Scandium International Mining Corp.</t>
  </si>
  <si>
    <t>SCY</t>
  </si>
  <si>
    <t>Sparks</t>
  </si>
  <si>
    <t>GOL0062</t>
  </si>
  <si>
    <t>Golden Minerals Company</t>
  </si>
  <si>
    <t>AUMN</t>
  </si>
  <si>
    <t>Golden</t>
  </si>
  <si>
    <t>I800001</t>
  </si>
  <si>
    <t>i-80 Gold Corp.</t>
  </si>
  <si>
    <t>IAU</t>
  </si>
  <si>
    <t>NYSE Mkt</t>
  </si>
  <si>
    <t>Internet Software &amp; Services</t>
  </si>
  <si>
    <t>INT0017</t>
  </si>
  <si>
    <t>Intermap Technologies Corporation</t>
  </si>
  <si>
    <t>IMP</t>
  </si>
  <si>
    <t>Englewood</t>
  </si>
  <si>
    <t>INT0123</t>
  </si>
  <si>
    <t>International Tower Hill Mines Ltd.</t>
  </si>
  <si>
    <t>ITH</t>
  </si>
  <si>
    <t>MAI0003</t>
  </si>
  <si>
    <t>Invesque Inc.</t>
  </si>
  <si>
    <t>IVQ</t>
  </si>
  <si>
    <t>IN</t>
  </si>
  <si>
    <t>Carmel</t>
  </si>
  <si>
    <t>MED0021</t>
  </si>
  <si>
    <t>Medical Facilities Corporation</t>
  </si>
  <si>
    <t>DR</t>
  </si>
  <si>
    <t>SD</t>
  </si>
  <si>
    <t>Rapid City</t>
  </si>
  <si>
    <t>SC</t>
  </si>
  <si>
    <t>PAN0020</t>
  </si>
  <si>
    <t>Ovintiv Inc.</t>
  </si>
  <si>
    <t>OVV</t>
  </si>
  <si>
    <t>Denver</t>
  </si>
  <si>
    <t>POL0011</t>
  </si>
  <si>
    <t>Polaris Renewable Energy Inc.</t>
  </si>
  <si>
    <t>PIF</t>
  </si>
  <si>
    <t>SOL0007</t>
  </si>
  <si>
    <t>SLR</t>
  </si>
  <si>
    <t>Wheat Ridge</t>
  </si>
  <si>
    <t>TIL0001</t>
  </si>
  <si>
    <t>Tilray Brands, Inc.</t>
  </si>
  <si>
    <t>TLRY</t>
  </si>
  <si>
    <t>URE0001</t>
  </si>
  <si>
    <t>Ur-Energy Inc.</t>
  </si>
  <si>
    <t>URE</t>
  </si>
  <si>
    <t>Littleton</t>
  </si>
  <si>
    <t>V-01006</t>
  </si>
  <si>
    <t>Quipt Home Medical Corp.</t>
  </si>
  <si>
    <t>QIPT</t>
  </si>
  <si>
    <t>Wilder</t>
  </si>
  <si>
    <t>V-01861</t>
  </si>
  <si>
    <t>PetroTal Corp.</t>
  </si>
  <si>
    <t>TAL</t>
  </si>
  <si>
    <t>Houston</t>
  </si>
  <si>
    <t>V-03106</t>
  </si>
  <si>
    <t>Galaxy Digital Holdings Ltd.</t>
  </si>
  <si>
    <t>GLXY</t>
  </si>
  <si>
    <t>V-04519</t>
  </si>
  <si>
    <t>Tantalus Systems Holding Inc.</t>
  </si>
  <si>
    <t>GRID</t>
  </si>
  <si>
    <t>Raleigh</t>
  </si>
  <si>
    <t>VA</t>
  </si>
  <si>
    <t>VIS0005</t>
  </si>
  <si>
    <t>Vista Gold Corp.</t>
  </si>
  <si>
    <t>VGZ</t>
  </si>
  <si>
    <t>WAS0004</t>
  </si>
  <si>
    <t>Waste Connections, Inc.</t>
  </si>
  <si>
    <t>WCN</t>
  </si>
  <si>
    <t>The Woodlands</t>
  </si>
  <si>
    <t>TSX</t>
  </si>
  <si>
    <t>TSX Comedown</t>
  </si>
  <si>
    <t>V-02551</t>
  </si>
  <si>
    <t>Hamilton Thorne Ltd.</t>
  </si>
  <si>
    <t>HTL</t>
  </si>
  <si>
    <t>MA</t>
  </si>
  <si>
    <t>Beverly</t>
  </si>
  <si>
    <t>TSXV</t>
  </si>
  <si>
    <t>Solitario Resources Corp.</t>
  </si>
  <si>
    <t>© 2024 TSX Inc. All Rights Reserved. Do not copy, distribute, sell or modify this document without TSX Inc.'s prior written consent.</t>
  </si>
  <si>
    <t>B3</t>
  </si>
  <si>
    <t>CUR0008</t>
  </si>
  <si>
    <t>Curaleaf Holdings, Inc.</t>
  </si>
  <si>
    <t>CURA</t>
  </si>
  <si>
    <t>2024 Venture 50</t>
  </si>
  <si>
    <t>Dayforce, Inc.</t>
  </si>
  <si>
    <t>DAY</t>
  </si>
  <si>
    <t>MER0019</t>
  </si>
  <si>
    <t>Mercer Park Opportunities Corp.</t>
  </si>
  <si>
    <t>CPC</t>
  </si>
  <si>
    <t>SPE0014</t>
  </si>
  <si>
    <t>Spectra7 Microsystems Inc.</t>
  </si>
  <si>
    <t>SEV</t>
  </si>
  <si>
    <t>San Jose</t>
  </si>
  <si>
    <t>V-00006</t>
  </si>
  <si>
    <t>Yerbae Brands Corp.</t>
  </si>
  <si>
    <t>YERB</t>
  </si>
  <si>
    <t>RTO from NEX</t>
  </si>
  <si>
    <t>Scottsdale</t>
  </si>
  <si>
    <t>MT</t>
  </si>
  <si>
    <t>QT</t>
  </si>
  <si>
    <t>COB</t>
  </si>
  <si>
    <t>QT from NEX</t>
  </si>
  <si>
    <t>RTO</t>
  </si>
  <si>
    <t>V-00418</t>
  </si>
  <si>
    <t>Identillect Technologies Corp.</t>
  </si>
  <si>
    <t>San Juan Capistrano</t>
  </si>
  <si>
    <t>WA</t>
  </si>
  <si>
    <t>V-00796</t>
  </si>
  <si>
    <t>Sandfire Resources America Inc.</t>
  </si>
  <si>
    <t>SFR</t>
  </si>
  <si>
    <t>White Sulphur Springs</t>
  </si>
  <si>
    <t>V-01039</t>
  </si>
  <si>
    <t>IBC Advanced Alloys Corp.</t>
  </si>
  <si>
    <t>IB</t>
  </si>
  <si>
    <t>Franklin</t>
  </si>
  <si>
    <t>V-01147</t>
  </si>
  <si>
    <t>Intrepid Metals Corp.</t>
  </si>
  <si>
    <t>INTR</t>
  </si>
  <si>
    <t>Las Vegas</t>
  </si>
  <si>
    <t>V-01164</t>
  </si>
  <si>
    <t>VentriPoint Diagnostics Ltd.</t>
  </si>
  <si>
    <t>VPT</t>
  </si>
  <si>
    <t>Seattle</t>
  </si>
  <si>
    <t>V-01320</t>
  </si>
  <si>
    <t>ZoomAway Technologies Inc.</t>
  </si>
  <si>
    <t>ZMA</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</si>
  <si>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</si>
  <si>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</si>
  <si>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</si>
  <si>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</si>
  <si>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</si>
  <si>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</si>
  <si>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</si>
  <si>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</si>
  <si>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</si>
  <si>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</si>
  <si>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</si>
  <si>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</si>
  <si>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</si>
  <si>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</si>
  <si>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</si>
  <si>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</si>
  <si>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</si>
  <si>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V-01730</t>
  </si>
  <si>
    <t>BlockMint Technologies Inc.</t>
  </si>
  <si>
    <t>BKMT</t>
  </si>
  <si>
    <t>Portland</t>
  </si>
  <si>
    <t>V-01751</t>
  </si>
  <si>
    <t>Champion Gaming Group Inc.</t>
  </si>
  <si>
    <t>WAGR</t>
  </si>
  <si>
    <t>Louisville</t>
  </si>
  <si>
    <t>V-01875</t>
  </si>
  <si>
    <t>Venzee Technologies Inc.</t>
  </si>
  <si>
    <t>VENZ</t>
  </si>
  <si>
    <t>IL</t>
  </si>
  <si>
    <t>Chicago</t>
  </si>
  <si>
    <t>V-01924</t>
  </si>
  <si>
    <t>POET Technologies Inc.</t>
  </si>
  <si>
    <t>PTK</t>
  </si>
  <si>
    <t>V-01930</t>
  </si>
  <si>
    <t>Taranis Resources Inc.</t>
  </si>
  <si>
    <t>TRO</t>
  </si>
  <si>
    <t>V-02040</t>
  </si>
  <si>
    <t>Oculus VisionTech Inc.</t>
  </si>
  <si>
    <t>OVT</t>
  </si>
  <si>
    <t>CT</t>
  </si>
  <si>
    <t>East Berlin</t>
  </si>
  <si>
    <t>V-02098</t>
  </si>
  <si>
    <t>California Nanotechnologies Corp.</t>
  </si>
  <si>
    <t>CNO</t>
  </si>
  <si>
    <t>V-02787</t>
  </si>
  <si>
    <t>Corsa Coal Corp.</t>
  </si>
  <si>
    <t>CSO</t>
  </si>
  <si>
    <t>Friedens</t>
  </si>
  <si>
    <t>V-02901</t>
  </si>
  <si>
    <t>Nevada Sunrise Metals Corporation</t>
  </si>
  <si>
    <t>NEV</t>
  </si>
  <si>
    <t>Auburn</t>
  </si>
  <si>
    <t>V-02990</t>
  </si>
  <si>
    <t>LeoNovus Inc.</t>
  </si>
  <si>
    <t>LTV</t>
  </si>
  <si>
    <t>Palo Alto</t>
  </si>
  <si>
    <t>V-03024</t>
  </si>
  <si>
    <t>ProStar Holdings Inc.</t>
  </si>
  <si>
    <t>MAPS</t>
  </si>
  <si>
    <t>Grand Junction</t>
  </si>
  <si>
    <t>V-03124</t>
  </si>
  <si>
    <t>enCore Energy Corp.</t>
  </si>
  <si>
    <t>EU</t>
  </si>
  <si>
    <t>V-03149</t>
  </si>
  <si>
    <t>Tristar Gold Inc.</t>
  </si>
  <si>
    <t>TSG</t>
  </si>
  <si>
    <t>V-03647</t>
  </si>
  <si>
    <t>Thunder Mountain Gold, Inc.</t>
  </si>
  <si>
    <t>THM</t>
  </si>
  <si>
    <t>Boise</t>
  </si>
  <si>
    <t>V-03758</t>
  </si>
  <si>
    <t>Anfield Energy Inc.</t>
  </si>
  <si>
    <t>AEC</t>
  </si>
  <si>
    <t>Apache Junction</t>
  </si>
  <si>
    <t>V-03791</t>
  </si>
  <si>
    <t>Western Exploration Inc.</t>
  </si>
  <si>
    <t>WEX</t>
  </si>
  <si>
    <t>V-03792</t>
  </si>
  <si>
    <t>Aston Bay Holdings Ltd.</t>
  </si>
  <si>
    <t>BAY</t>
  </si>
  <si>
    <t>Vancouver</t>
  </si>
  <si>
    <t>V-03859</t>
  </si>
  <si>
    <t>Masivo Silver Corp.</t>
  </si>
  <si>
    <t>MASS</t>
  </si>
  <si>
    <t>V-03927</t>
  </si>
  <si>
    <t>Wi2Wi Corporation</t>
  </si>
  <si>
    <t>YTY</t>
  </si>
  <si>
    <t>V-03948</t>
  </si>
  <si>
    <t>G6 Materials Corp.</t>
  </si>
  <si>
    <t>GGG</t>
  </si>
  <si>
    <t>Ronkonkoma</t>
  </si>
  <si>
    <t>V-03959</t>
  </si>
  <si>
    <t>Gold Reserve Inc.</t>
  </si>
  <si>
    <t>GRZ</t>
  </si>
  <si>
    <t>Spokane</t>
  </si>
  <si>
    <t>V-03967</t>
  </si>
  <si>
    <t>Quisitive Technology Solutions Inc.</t>
  </si>
  <si>
    <t>QUIS</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</si>
  <si>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</si>
  <si>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</si>
  <si>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</si>
  <si>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</si>
  <si>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</si>
  <si>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</si>
  <si>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</si>
  <si>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</si>
  <si>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</si>
  <si>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</si>
  <si>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</si>
  <si>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</si>
  <si>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</si>
  <si>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</si>
  <si>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</si>
  <si>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V-04292</t>
  </si>
  <si>
    <t>Hank Payments Corp.</t>
  </si>
  <si>
    <t>HANK</t>
  </si>
  <si>
    <t>V-04305</t>
  </si>
  <si>
    <t>Itafos Inc.</t>
  </si>
  <si>
    <t>IFOS</t>
  </si>
  <si>
    <t>V-04358</t>
  </si>
  <si>
    <t>AIP Realty Trust</t>
  </si>
  <si>
    <t>AIP</t>
  </si>
  <si>
    <t>Lewisville</t>
  </si>
  <si>
    <t>IPO/CPC</t>
  </si>
  <si>
    <t>V-04388</t>
  </si>
  <si>
    <t>Nubeva Technologies Ltd.</t>
  </si>
  <si>
    <t>NBVA</t>
  </si>
  <si>
    <t>V-04451</t>
  </si>
  <si>
    <t>Boardwalktech Software Corp.</t>
  </si>
  <si>
    <t>BWLK</t>
  </si>
  <si>
    <t>Cupertino</t>
  </si>
  <si>
    <t>V-04467</t>
  </si>
  <si>
    <t>NowVertical Group Inc.</t>
  </si>
  <si>
    <t>NOW</t>
  </si>
  <si>
    <t>V-04473</t>
  </si>
  <si>
    <t>Hempshire Group, Inc. (The)</t>
  </si>
  <si>
    <t>HMPG</t>
  </si>
  <si>
    <t>Palm Springs</t>
  </si>
  <si>
    <t>V-04487</t>
  </si>
  <si>
    <t>CareSpan Health, Inc.</t>
  </si>
  <si>
    <t>CSPN</t>
  </si>
  <si>
    <t>V-04492</t>
  </si>
  <si>
    <t>Navigator Acquisition Corp.</t>
  </si>
  <si>
    <t>NAQ.P</t>
  </si>
  <si>
    <t>V-04521</t>
  </si>
  <si>
    <t>Sabio Holdings Inc.</t>
  </si>
  <si>
    <t>SBIO</t>
  </si>
  <si>
    <t>Encino</t>
  </si>
  <si>
    <t>V-04524</t>
  </si>
  <si>
    <t>MiMedia Holdings Inc.</t>
  </si>
  <si>
    <t>MIM</t>
  </si>
  <si>
    <t>V-04535</t>
  </si>
  <si>
    <t>Simply Better Brands Corp.</t>
  </si>
  <si>
    <t>SBBC</t>
  </si>
  <si>
    <t>Paradise Valley</t>
  </si>
  <si>
    <t>V-04543</t>
  </si>
  <si>
    <t>Hydreight Technologies Inc.</t>
  </si>
  <si>
    <t>NURS</t>
  </si>
  <si>
    <t>V-04555</t>
  </si>
  <si>
    <t>Comprehensive Healthcare Systems Inc.</t>
  </si>
  <si>
    <t>CHS</t>
  </si>
  <si>
    <t>NJ</t>
  </si>
  <si>
    <t>Edison</t>
  </si>
  <si>
    <t>V-04558</t>
  </si>
  <si>
    <t>Nexpoint Hospitality Trust</t>
  </si>
  <si>
    <t>NHT</t>
  </si>
  <si>
    <t>V-04584</t>
  </si>
  <si>
    <t>Thiogenesis Therapeutics, Corp.</t>
  </si>
  <si>
    <t>TTI</t>
  </si>
  <si>
    <t>V-04590</t>
  </si>
  <si>
    <t>DGTL Holdings Inc.</t>
  </si>
  <si>
    <t>DGTL</t>
  </si>
  <si>
    <t>V-04625</t>
  </si>
  <si>
    <t>Edge Total Intelligence Inc.</t>
  </si>
  <si>
    <t>CTRL</t>
  </si>
  <si>
    <t>Arlington</t>
  </si>
  <si>
    <t>V-04655</t>
  </si>
  <si>
    <t>Xcyte Digital Corp.</t>
  </si>
  <si>
    <t>XCYT</t>
  </si>
  <si>
    <t>Pompano Beach</t>
  </si>
  <si>
    <t>V-04729</t>
  </si>
  <si>
    <t>FRX Innovations Inc.</t>
  </si>
  <si>
    <t>FRXI</t>
  </si>
  <si>
    <t>Chelmsford</t>
  </si>
  <si>
    <t>V-04748</t>
  </si>
  <si>
    <t>Kovo Healthtech Corporation</t>
  </si>
  <si>
    <t>KOVO</t>
  </si>
  <si>
    <t>Evergreen</t>
  </si>
  <si>
    <t>V-04753</t>
  </si>
  <si>
    <t>MiniLuxe Holding Corp.</t>
  </si>
  <si>
    <t>MNLX</t>
  </si>
  <si>
    <t>Boston</t>
  </si>
  <si>
    <t>V-04773</t>
  </si>
  <si>
    <t>Inspire Semiconductor Holdings Inc.</t>
  </si>
  <si>
    <t>INSP</t>
  </si>
  <si>
    <t>Austin</t>
  </si>
  <si>
    <t>V-04774</t>
  </si>
  <si>
    <t>CyberCatch Holdings, Inc.</t>
  </si>
  <si>
    <t>CYBE</t>
  </si>
  <si>
    <t>V-04784</t>
  </si>
  <si>
    <t>Full Circle Lithium Corp.</t>
  </si>
  <si>
    <t>FCLI</t>
  </si>
  <si>
    <t>GA</t>
  </si>
  <si>
    <t>Nahunta</t>
  </si>
  <si>
    <t>V-04811</t>
  </si>
  <si>
    <t>Planting Hope Company Inc. (The)</t>
  </si>
  <si>
    <t>MYLK</t>
  </si>
  <si>
    <t>V-04812</t>
  </si>
  <si>
    <t>Total Helium Ltd.</t>
  </si>
  <si>
    <t>TOH</t>
  </si>
  <si>
    <t>V-04815</t>
  </si>
  <si>
    <t>Western Alaska Minerals Corp.</t>
  </si>
  <si>
    <t>WAM</t>
  </si>
  <si>
    <t>Tucson</t>
  </si>
  <si>
    <t>V-04849</t>
  </si>
  <si>
    <t>Meraki Acquisition One, Inc.</t>
  </si>
  <si>
    <t>MRKI.P</t>
  </si>
  <si>
    <t>Gainesville</t>
  </si>
  <si>
    <t>V-04874</t>
  </si>
  <si>
    <t>Mayfair Acquisition Corporation</t>
  </si>
  <si>
    <t>MFA.P</t>
  </si>
  <si>
    <t>Jersey City</t>
  </si>
  <si>
    <t>V-04952</t>
  </si>
  <si>
    <t>SP Strategic Acquisition Corp.</t>
  </si>
  <si>
    <t>SPSA.P</t>
  </si>
  <si>
    <t>V-04971</t>
  </si>
  <si>
    <t>Midwest Energy Emissions Corp.</t>
  </si>
  <si>
    <t>MEEC</t>
  </si>
  <si>
    <t>Corsicana</t>
  </si>
  <si>
    <t>V-04986</t>
  </si>
  <si>
    <t>Medicus Pharma Ltd.</t>
  </si>
  <si>
    <t>MDCX</t>
  </si>
  <si>
    <t>V-04988</t>
  </si>
  <si>
    <t>Sucro Limited</t>
  </si>
  <si>
    <t>SUGR</t>
  </si>
  <si>
    <t>Coral Gables</t>
  </si>
  <si>
    <t>V-04989</t>
  </si>
  <si>
    <t>Fresh Factory B.C. Ltd (The)</t>
  </si>
  <si>
    <t>FRSH</t>
  </si>
  <si>
    <t>Carol Stream</t>
  </si>
  <si>
    <t>Saltire Capital Ltd.</t>
  </si>
  <si>
    <t>SLT</t>
  </si>
  <si>
    <t>Market Cap (C$)
30-September-2024</t>
  </si>
  <si>
    <t>O/S Shares
30-September-2024</t>
  </si>
  <si>
    <t>Volume YTD
30-September-2024</t>
  </si>
  <si>
    <t>Value (C$) YTD
30-September-2024</t>
  </si>
  <si>
    <t>Number of 
Trades YTD
30-September-2024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</si>
</sst>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43</v>
      </c>
      <c r="C1" t="s">
        <v>44</v>
      </c>
      <c r="D1" t="s">
        <v>45</v>
      </c>
      <c r="E1"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16.85546875" style="20" bestFit="1" customWidth="1"/>
    <col min="7" max="7" width="36.28515625" style="19" bestFit="1" customWidth="1"/>
    <col min="8" max="8" width="24" style="18" bestFit="1" customWidth="1"/>
    <col min="9" max="9" width="17.85546875" style="18" bestFit="1" customWidth="1"/>
    <col min="10" max="10" width="14.85546875" style="18" bestFit="1" customWidth="1"/>
    <col min="11" max="11" width="16.42578125" style="18" bestFit="1" customWidth="1"/>
    <col min="12" max="13" width="15.5703125" style="18" bestFit="1" customWidth="1"/>
    <col min="14" max="14" width="15" style="18" bestFit="1" customWidth="1"/>
    <col min="15" max="15" width="15.5703125" style="18" bestFit="1" customWidth="1"/>
    <col min="16" max="16" width="12" style="18" bestFit="1" customWidth="1"/>
    <col min="17" max="17" width="12.42578125" style="18" bestFit="1" customWidth="1"/>
    <col min="18" max="18" width="11.85546875" style="18" bestFit="1" customWidth="1"/>
    <col min="19" max="19" width="17.8554687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30.42578125" style="18" bestFit="1" customWidth="1"/>
    <col min="27" max="27" width="24.140625" style="18" bestFit="1" customWidth="1"/>
    <col min="28" max="28" width="22.85546875" style="18" bestFit="1" customWidth="1"/>
    <col min="29" max="29" width="16.85546875" style="19" bestFit="1" customWidth="1"/>
    <col min="30" max="30" width="18.42578125" style="20" bestFit="1" customWidth="1"/>
    <col min="31" max="31" width="16.85546875" style="20" bestFit="1" customWidth="1"/>
    <col min="32" max="32" width="16.28515625" style="20" bestFit="1" customWidth="1"/>
    <col min="33" max="16384" width="9.140625" style="17"/>
  </cols>
  <sheetData>
    <row r="1" spans="1:32"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6"/>
      <c r="AD1" s="6"/>
      <c r="AE1" s="6"/>
      <c r="AF1" s="6"/>
    </row>
    <row r="2" spans="1:32"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6"/>
      <c r="AD2" s="6"/>
      <c r="AE2" s="6"/>
      <c r="AF2" s="6"/>
    </row>
    <row r="3" spans="1:32" s="7" customFormat="1" x14ac:dyDescent="0.2">
      <c r="B3" s="2" t="s">
        <v>268</v>
      </c>
      <c r="D3" s="1"/>
      <c r="E3" s="4"/>
      <c r="F3" s="6"/>
      <c r="G3" s="1"/>
      <c r="H3" s="1"/>
      <c r="I3" s="1"/>
      <c r="J3" s="1"/>
      <c r="K3" s="1"/>
      <c r="L3" s="1"/>
      <c r="M3" s="1"/>
      <c r="N3" s="1"/>
      <c r="O3" s="1"/>
      <c r="P3" s="1"/>
      <c r="Q3" s="1"/>
      <c r="R3" s="1"/>
      <c r="S3" s="1"/>
      <c r="T3" s="1"/>
      <c r="U3" s="1"/>
      <c r="V3" s="1"/>
      <c r="W3" s="1"/>
      <c r="X3" s="1"/>
      <c r="Y3" s="1"/>
      <c r="Z3" s="1"/>
      <c r="AA3" s="1"/>
      <c r="AB3" s="1"/>
      <c r="AC3" s="6"/>
      <c r="AD3" s="6"/>
      <c r="AE3" s="6"/>
      <c r="AF3" s="6"/>
    </row>
    <row r="4" spans="1:32"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11"/>
      <c r="AD4" s="11"/>
      <c r="AE4" s="11"/>
      <c r="AF4" s="11"/>
    </row>
    <row r="5" spans="1:32"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6"/>
      <c r="AD5" s="6"/>
      <c r="AE5" s="6"/>
      <c r="AF5" s="6"/>
    </row>
    <row r="6" spans="1:32" s="7" customFormat="1" ht="15.75" x14ac:dyDescent="0.25">
      <c r="B6" s="1"/>
      <c r="C6" s="37" t="s">
        <v>40</v>
      </c>
      <c r="D6" s="43"/>
      <c r="E6" s="43" t="s">
        <v>41</v>
      </c>
      <c r="F6" s="44"/>
      <c r="G6" s="1"/>
      <c r="H6" s="1"/>
      <c r="I6" s="1"/>
      <c r="J6" s="1"/>
      <c r="K6" s="1"/>
      <c r="L6" s="1"/>
      <c r="M6" s="1"/>
      <c r="N6" s="1"/>
      <c r="O6" s="1"/>
      <c r="P6" s="1"/>
      <c r="Q6" s="1"/>
      <c r="R6" s="1"/>
      <c r="S6" s="1"/>
      <c r="T6" s="1"/>
      <c r="U6" s="1"/>
      <c r="V6" s="1"/>
      <c r="W6" s="1"/>
      <c r="X6" s="1"/>
      <c r="Y6" s="1"/>
      <c r="Z6" s="1"/>
      <c r="AA6" s="1"/>
      <c r="AB6" s="1"/>
      <c r="AC6" s="6"/>
      <c r="AD6" s="6"/>
      <c r="AE6" s="6"/>
      <c r="AF6" s="6"/>
    </row>
    <row r="7" spans="1:32"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6"/>
      <c r="AD7" s="6"/>
      <c r="AE7" s="6"/>
      <c r="AF7" s="6"/>
    </row>
    <row r="8" spans="1:32" s="7" customFormat="1" ht="16.5" thickBot="1" x14ac:dyDescent="0.3">
      <c r="B8" s="1"/>
      <c r="C8" s="38">
        <f>SUBTOTAL(3,C11:C52)</f>
        <v>42</v>
      </c>
      <c r="D8" s="39"/>
      <c r="E8" s="40">
        <f>SUBTOTAL(9,E11:E52)</f>
        <v>212607441535.625</v>
      </c>
      <c r="F8" s="41"/>
      <c r="G8" s="1"/>
      <c r="H8" s="1"/>
      <c r="I8" s="1"/>
      <c r="J8" s="1"/>
      <c r="K8" s="1"/>
      <c r="L8" s="1"/>
      <c r="M8" s="1"/>
      <c r="N8" s="1"/>
      <c r="O8" s="1"/>
      <c r="P8" s="1"/>
      <c r="Q8" s="1"/>
      <c r="R8" s="1"/>
      <c r="S8" s="1"/>
      <c r="T8" s="1"/>
      <c r="U8" s="1"/>
      <c r="V8" s="1"/>
      <c r="W8" s="1"/>
      <c r="X8" s="1"/>
      <c r="Y8" s="1"/>
      <c r="Z8" s="1"/>
      <c r="AA8" s="1"/>
      <c r="AB8" s="1"/>
      <c r="AC8" s="6"/>
      <c r="AD8" s="6"/>
      <c r="AE8" s="6"/>
      <c r="AF8" s="6"/>
    </row>
    <row r="9" spans="1:32"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6"/>
      <c r="AD9" s="6"/>
      <c r="AE9" s="6"/>
      <c r="AF9" s="6"/>
    </row>
    <row r="10" spans="1:32" s="13" customFormat="1" ht="39.75" customHeight="1" thickBot="1" x14ac:dyDescent="0.25">
      <c r="A10" s="13" t="s">
        <v>31</v>
      </c>
      <c r="B10" s="14" t="s">
        <v>0</v>
      </c>
      <c r="C10" s="14" t="s">
        <v>3</v>
      </c>
      <c r="D10" s="15" t="s">
        <v>4</v>
      </c>
      <c r="E10" s="16" t="s">
        <v>558</v>
      </c>
      <c r="F10" s="16" t="s">
        <v>559</v>
      </c>
      <c r="G10" s="13" t="s">
        <v>5</v>
      </c>
      <c r="H10" s="15" t="s">
        <v>14</v>
      </c>
      <c r="I10" s="13" t="s">
        <v>22</v>
      </c>
      <c r="J10" s="15" t="s">
        <v>7</v>
      </c>
      <c r="K10" s="15" t="s">
        <v>8</v>
      </c>
      <c r="L10" s="13" t="s">
        <v>6</v>
      </c>
      <c r="M10" s="15" t="s">
        <v>39</v>
      </c>
      <c r="N10" s="15" t="s">
        <v>36</v>
      </c>
      <c r="O10" s="15" t="s">
        <v>37</v>
      </c>
      <c r="P10" s="15" t="s">
        <v>38</v>
      </c>
      <c r="Q10" s="15" t="s">
        <v>9</v>
      </c>
      <c r="R10" s="15" t="s">
        <v>10</v>
      </c>
      <c r="S10" s="13" t="s">
        <v>35</v>
      </c>
      <c r="T10" s="13" t="s">
        <v>30</v>
      </c>
      <c r="U10" s="13" t="s">
        <v>11</v>
      </c>
      <c r="V10" s="15" t="s">
        <v>32</v>
      </c>
      <c r="W10" s="15" t="s">
        <v>1</v>
      </c>
      <c r="X10" s="15" t="s">
        <v>13</v>
      </c>
      <c r="Y10" s="15" t="s">
        <v>12</v>
      </c>
      <c r="Z10" s="13" t="s">
        <v>15</v>
      </c>
      <c r="AA10" s="13" t="s">
        <v>16</v>
      </c>
      <c r="AB10" s="13" t="s">
        <v>17</v>
      </c>
      <c r="AC10" s="16" t="s">
        <v>560</v>
      </c>
      <c r="AD10" s="16" t="s">
        <v>561</v>
      </c>
      <c r="AE10" s="16" t="s">
        <v>562</v>
      </c>
      <c r="AF10" s="16" t="s">
        <v>18</v>
      </c>
    </row>
    <row r="11" spans="1:32" ht="13.5" thickTop="1" x14ac:dyDescent="0.2">
      <c r="A11" s="17" t="s">
        <v>125</v>
      </c>
      <c r="B11" s="17" t="s">
        <v>259</v>
      </c>
      <c r="C11" s="17" t="s">
        <v>126</v>
      </c>
      <c r="D11" s="18" t="s">
        <v>127</v>
      </c>
      <c r="E11" s="20">
        <v>7932960691.1999998</v>
      </c>
      <c r="F11" s="20">
        <v>179641320</v>
      </c>
      <c r="G11" s="19" t="s">
        <v>85</v>
      </c>
      <c r="I11" s="18" t="s">
        <v>121</v>
      </c>
      <c r="J11" s="18" t="s">
        <v>120</v>
      </c>
      <c r="K11" s="18" t="s">
        <v>19</v>
      </c>
      <c r="L11" s="18" t="s">
        <v>81</v>
      </c>
      <c r="M11" s="18">
        <v>20200724</v>
      </c>
      <c r="N11" s="18" t="s">
        <v>71</v>
      </c>
      <c r="T11" s="18" t="s">
        <v>50</v>
      </c>
      <c r="U11" s="18" t="s">
        <v>128</v>
      </c>
      <c r="AC11" s="19">
        <v>59396842</v>
      </c>
      <c r="AD11" s="20">
        <v>2235599467.5</v>
      </c>
      <c r="AE11" s="20">
        <v>315419</v>
      </c>
      <c r="AF11" s="20">
        <v>9</v>
      </c>
    </row>
    <row r="12" spans="1:32" x14ac:dyDescent="0.2">
      <c r="A12" s="17" t="s">
        <v>223</v>
      </c>
      <c r="B12" s="17" t="s">
        <v>259</v>
      </c>
      <c r="C12" s="17" t="s">
        <v>224</v>
      </c>
      <c r="D12" s="18" t="s">
        <v>225</v>
      </c>
      <c r="E12" s="20">
        <v>260049976.28</v>
      </c>
      <c r="F12" s="20">
        <v>21073742</v>
      </c>
      <c r="G12" s="19" t="s">
        <v>85</v>
      </c>
      <c r="I12" s="18" t="s">
        <v>96</v>
      </c>
      <c r="J12" s="18" t="s">
        <v>95</v>
      </c>
      <c r="K12" s="18" t="s">
        <v>19</v>
      </c>
      <c r="L12" s="18" t="s">
        <v>53</v>
      </c>
      <c r="M12" s="18">
        <v>20070118</v>
      </c>
      <c r="Q12" s="18" t="s">
        <v>54</v>
      </c>
      <c r="T12" s="18" t="s">
        <v>86</v>
      </c>
      <c r="U12" s="18" t="s">
        <v>87</v>
      </c>
      <c r="AC12" s="19">
        <v>8781276</v>
      </c>
      <c r="AD12" s="20">
        <v>108973645.5</v>
      </c>
      <c r="AE12" s="20">
        <v>45359</v>
      </c>
      <c r="AF12" s="20">
        <v>9</v>
      </c>
    </row>
    <row r="13" spans="1:32" x14ac:dyDescent="0.2">
      <c r="A13" s="17" t="s">
        <v>247</v>
      </c>
      <c r="B13" s="17" t="s">
        <v>259</v>
      </c>
      <c r="C13" s="17" t="s">
        <v>248</v>
      </c>
      <c r="D13" s="18" t="s">
        <v>249</v>
      </c>
      <c r="E13" s="20">
        <v>78302750.680000007</v>
      </c>
      <c r="F13" s="20">
        <v>50845942</v>
      </c>
      <c r="G13" s="19" t="s">
        <v>85</v>
      </c>
      <c r="I13" s="18" t="s">
        <v>250</v>
      </c>
      <c r="J13" s="18" t="s">
        <v>63</v>
      </c>
      <c r="K13" s="18" t="s">
        <v>19</v>
      </c>
      <c r="L13" s="18" t="s">
        <v>53</v>
      </c>
      <c r="M13" s="18">
        <v>20210510</v>
      </c>
      <c r="Q13" s="18" t="s">
        <v>54</v>
      </c>
      <c r="R13" s="18" t="s">
        <v>54</v>
      </c>
      <c r="T13" s="18" t="s">
        <v>50</v>
      </c>
      <c r="U13" s="18" t="s">
        <v>107</v>
      </c>
      <c r="AC13" s="19">
        <v>16182213</v>
      </c>
      <c r="AD13" s="20">
        <v>18755831.5</v>
      </c>
      <c r="AE13" s="20">
        <v>7932</v>
      </c>
      <c r="AF13" s="20">
        <v>9</v>
      </c>
    </row>
    <row r="14" spans="1:32" x14ac:dyDescent="0.2">
      <c r="A14" s="17" t="s">
        <v>170</v>
      </c>
      <c r="B14" s="17" t="s">
        <v>259</v>
      </c>
      <c r="C14" s="17" t="s">
        <v>171</v>
      </c>
      <c r="D14" s="18" t="s">
        <v>172</v>
      </c>
      <c r="E14" s="20">
        <v>101730348.5</v>
      </c>
      <c r="F14" s="20">
        <v>36992854</v>
      </c>
      <c r="G14" s="19" t="s">
        <v>105</v>
      </c>
      <c r="I14" s="18" t="s">
        <v>174</v>
      </c>
      <c r="J14" s="18" t="s">
        <v>173</v>
      </c>
      <c r="K14" s="18" t="s">
        <v>19</v>
      </c>
      <c r="M14" s="18">
        <v>19860611</v>
      </c>
      <c r="Z14" s="18" t="s">
        <v>175</v>
      </c>
      <c r="AA14" s="18" t="s">
        <v>137</v>
      </c>
      <c r="AB14" s="18" t="s">
        <v>106</v>
      </c>
      <c r="AC14" s="19">
        <v>4912760</v>
      </c>
      <c r="AD14" s="20">
        <v>12958869</v>
      </c>
      <c r="AE14" s="20">
        <v>4553</v>
      </c>
      <c r="AF14" s="20">
        <v>9</v>
      </c>
    </row>
    <row r="15" spans="1:32" x14ac:dyDescent="0.2">
      <c r="A15" s="17" t="s">
        <v>153</v>
      </c>
      <c r="B15" s="17" t="s">
        <v>259</v>
      </c>
      <c r="C15" s="17" t="s">
        <v>154</v>
      </c>
      <c r="D15" s="18" t="s">
        <v>155</v>
      </c>
      <c r="E15" s="20">
        <v>5486297080.3999996</v>
      </c>
      <c r="F15" s="20">
        <v>160794170</v>
      </c>
      <c r="G15" s="19" t="s">
        <v>47</v>
      </c>
      <c r="I15" s="18" t="s">
        <v>156</v>
      </c>
      <c r="J15" s="18" t="s">
        <v>76</v>
      </c>
      <c r="K15" s="18" t="s">
        <v>19</v>
      </c>
      <c r="M15" s="18">
        <v>19861210</v>
      </c>
      <c r="N15" s="18" t="s">
        <v>71</v>
      </c>
      <c r="S15" s="18" t="s">
        <v>68</v>
      </c>
      <c r="V15" s="18" t="s">
        <v>88</v>
      </c>
      <c r="AC15" s="19">
        <v>23720676</v>
      </c>
      <c r="AD15" s="20">
        <v>651389982</v>
      </c>
      <c r="AE15" s="20">
        <v>168722</v>
      </c>
      <c r="AF15" s="20">
        <v>9</v>
      </c>
    </row>
    <row r="16" spans="1:32" x14ac:dyDescent="0.2">
      <c r="A16" s="17" t="s">
        <v>229</v>
      </c>
      <c r="B16" s="17" t="s">
        <v>259</v>
      </c>
      <c r="C16" s="17" t="s">
        <v>230</v>
      </c>
      <c r="D16" s="18" t="s">
        <v>231</v>
      </c>
      <c r="E16" s="20">
        <v>1574621646.9200001</v>
      </c>
      <c r="F16" s="20">
        <v>661605734</v>
      </c>
      <c r="G16" s="19" t="s">
        <v>47</v>
      </c>
      <c r="H16" s="18" t="s">
        <v>82</v>
      </c>
      <c r="I16" s="18" t="s">
        <v>121</v>
      </c>
      <c r="J16" s="18" t="s">
        <v>120</v>
      </c>
      <c r="K16" s="18" t="s">
        <v>19</v>
      </c>
      <c r="L16" s="18" t="s">
        <v>81</v>
      </c>
      <c r="M16" s="18">
        <v>20210505</v>
      </c>
      <c r="N16" s="18" t="s">
        <v>104</v>
      </c>
      <c r="S16" s="18" t="s">
        <v>68</v>
      </c>
      <c r="V16" s="18" t="s">
        <v>48</v>
      </c>
      <c r="AC16" s="19">
        <v>283617906</v>
      </c>
      <c r="AD16" s="20">
        <v>777595556.5</v>
      </c>
      <c r="AE16" s="20">
        <v>324842</v>
      </c>
      <c r="AF16" s="20">
        <v>9</v>
      </c>
    </row>
    <row r="17" spans="1:32" x14ac:dyDescent="0.2">
      <c r="A17" s="17" t="s">
        <v>157</v>
      </c>
      <c r="B17" s="17" t="s">
        <v>259</v>
      </c>
      <c r="C17" s="17" t="s">
        <v>158</v>
      </c>
      <c r="D17" s="18" t="s">
        <v>159</v>
      </c>
      <c r="E17" s="20">
        <v>157342812.69999999</v>
      </c>
      <c r="F17" s="20">
        <v>6359855</v>
      </c>
      <c r="G17" s="19" t="s">
        <v>52</v>
      </c>
      <c r="I17" s="18" t="s">
        <v>160</v>
      </c>
      <c r="J17" s="18" t="s">
        <v>76</v>
      </c>
      <c r="K17" s="18" t="s">
        <v>19</v>
      </c>
      <c r="L17" s="18" t="s">
        <v>51</v>
      </c>
      <c r="M17" s="18">
        <v>20120309</v>
      </c>
      <c r="AC17" s="19">
        <v>674590</v>
      </c>
      <c r="AD17" s="20">
        <v>16974233</v>
      </c>
      <c r="AE17" s="20">
        <v>3184</v>
      </c>
      <c r="AF17" s="20">
        <v>9</v>
      </c>
    </row>
    <row r="18" spans="1:32" x14ac:dyDescent="0.2">
      <c r="A18" s="17" t="s">
        <v>244</v>
      </c>
      <c r="B18" s="17" t="s">
        <v>259</v>
      </c>
      <c r="C18" s="17" t="s">
        <v>245</v>
      </c>
      <c r="D18" s="18" t="s">
        <v>246</v>
      </c>
      <c r="E18" s="20">
        <v>2181493326.8800001</v>
      </c>
      <c r="F18" s="20">
        <v>125662058</v>
      </c>
      <c r="G18" s="19" t="s">
        <v>52</v>
      </c>
      <c r="H18" s="18" t="s">
        <v>110</v>
      </c>
      <c r="I18" s="18" t="s">
        <v>121</v>
      </c>
      <c r="J18" s="18" t="s">
        <v>120</v>
      </c>
      <c r="K18" s="18" t="s">
        <v>19</v>
      </c>
      <c r="L18" s="18" t="s">
        <v>53</v>
      </c>
      <c r="M18" s="18">
        <v>20200706</v>
      </c>
      <c r="Q18" s="18" t="s">
        <v>54</v>
      </c>
      <c r="AC18" s="19">
        <v>151905255</v>
      </c>
      <c r="AD18" s="20">
        <v>2078286543</v>
      </c>
      <c r="AE18" s="20">
        <v>656725</v>
      </c>
      <c r="AF18" s="20">
        <v>9</v>
      </c>
    </row>
    <row r="19" spans="1:32" x14ac:dyDescent="0.2">
      <c r="A19" s="17" t="s">
        <v>129</v>
      </c>
      <c r="B19" s="17" t="s">
        <v>259</v>
      </c>
      <c r="C19" s="17" t="s">
        <v>130</v>
      </c>
      <c r="D19" s="18" t="s">
        <v>131</v>
      </c>
      <c r="E19" s="20">
        <v>2547569289.2399998</v>
      </c>
      <c r="F19" s="20">
        <v>72954447</v>
      </c>
      <c r="G19" s="19" t="s">
        <v>50</v>
      </c>
      <c r="I19" s="18" t="s">
        <v>121</v>
      </c>
      <c r="J19" s="18" t="s">
        <v>120</v>
      </c>
      <c r="K19" s="18" t="s">
        <v>19</v>
      </c>
      <c r="L19" s="18" t="s">
        <v>81</v>
      </c>
      <c r="M19" s="18">
        <v>20220315</v>
      </c>
      <c r="N19" s="18" t="s">
        <v>71</v>
      </c>
      <c r="AC19" s="19">
        <v>3668827</v>
      </c>
      <c r="AD19" s="20">
        <v>109753876.5</v>
      </c>
      <c r="AE19" s="20">
        <v>26919</v>
      </c>
      <c r="AF19" s="20">
        <v>9</v>
      </c>
    </row>
    <row r="20" spans="1:32" x14ac:dyDescent="0.2">
      <c r="A20" s="17" t="s">
        <v>122</v>
      </c>
      <c r="B20" s="17" t="s">
        <v>259</v>
      </c>
      <c r="C20" s="17" t="s">
        <v>123</v>
      </c>
      <c r="D20" s="18" t="s">
        <v>124</v>
      </c>
      <c r="E20" s="20">
        <v>7753176934.3000002</v>
      </c>
      <c r="F20" s="20">
        <v>132013910</v>
      </c>
      <c r="G20" s="19" t="s">
        <v>50</v>
      </c>
      <c r="I20" s="18" t="s">
        <v>121</v>
      </c>
      <c r="J20" s="18" t="s">
        <v>120</v>
      </c>
      <c r="K20" s="18" t="s">
        <v>19</v>
      </c>
      <c r="L20" s="18" t="s">
        <v>81</v>
      </c>
      <c r="M20" s="18">
        <v>20200319</v>
      </c>
      <c r="N20" s="18" t="s">
        <v>71</v>
      </c>
      <c r="AC20" s="19">
        <v>35969079</v>
      </c>
      <c r="AD20" s="20">
        <v>1738103689.5</v>
      </c>
      <c r="AE20" s="20">
        <v>187422</v>
      </c>
      <c r="AF20" s="20">
        <v>9</v>
      </c>
    </row>
    <row r="21" spans="1:32" x14ac:dyDescent="0.2">
      <c r="A21" s="17" t="s">
        <v>139</v>
      </c>
      <c r="B21" s="17" t="s">
        <v>259</v>
      </c>
      <c r="C21" s="17" t="s">
        <v>140</v>
      </c>
      <c r="D21" s="18" t="s">
        <v>141</v>
      </c>
      <c r="E21" s="20">
        <v>91763714.799999997</v>
      </c>
      <c r="F21" s="20">
        <v>31106344</v>
      </c>
      <c r="G21" s="19" t="s">
        <v>50</v>
      </c>
      <c r="H21" s="18" t="s">
        <v>70</v>
      </c>
      <c r="I21" s="18" t="s">
        <v>142</v>
      </c>
      <c r="J21" s="18" t="s">
        <v>116</v>
      </c>
      <c r="K21" s="18" t="s">
        <v>19</v>
      </c>
      <c r="L21" s="18" t="s">
        <v>51</v>
      </c>
      <c r="M21" s="18">
        <v>20071220</v>
      </c>
      <c r="AC21" s="19">
        <v>605789</v>
      </c>
      <c r="AD21" s="20">
        <v>1612234.5</v>
      </c>
      <c r="AE21" s="20">
        <v>1359</v>
      </c>
      <c r="AF21" s="20">
        <v>9</v>
      </c>
    </row>
    <row r="22" spans="1:32" x14ac:dyDescent="0.2">
      <c r="A22" s="17" t="s">
        <v>255</v>
      </c>
      <c r="B22" s="17" t="s">
        <v>259</v>
      </c>
      <c r="C22" s="17" t="s">
        <v>256</v>
      </c>
      <c r="D22" s="18" t="s">
        <v>257</v>
      </c>
      <c r="E22" s="20">
        <v>62381078135</v>
      </c>
      <c r="F22" s="20">
        <v>258039620</v>
      </c>
      <c r="G22" s="19" t="s">
        <v>50</v>
      </c>
      <c r="I22" s="18" t="s">
        <v>258</v>
      </c>
      <c r="J22" s="18" t="s">
        <v>108</v>
      </c>
      <c r="K22" s="18" t="s">
        <v>19</v>
      </c>
      <c r="L22" s="18" t="s">
        <v>81</v>
      </c>
      <c r="M22" s="18">
        <v>20160601</v>
      </c>
      <c r="N22" s="18" t="s">
        <v>71</v>
      </c>
      <c r="S22" s="58">
        <v>60</v>
      </c>
      <c r="AC22" s="19">
        <v>45124725</v>
      </c>
      <c r="AD22" s="20">
        <v>10396270742</v>
      </c>
      <c r="AE22" s="20">
        <v>271549</v>
      </c>
      <c r="AF22" s="20">
        <v>9</v>
      </c>
    </row>
    <row r="23" spans="1:32" x14ac:dyDescent="0.2">
      <c r="A23" s="17" t="s">
        <v>147</v>
      </c>
      <c r="B23" s="17" t="s">
        <v>259</v>
      </c>
      <c r="C23" s="17" t="s">
        <v>148</v>
      </c>
      <c r="D23" s="18" t="s">
        <v>149</v>
      </c>
      <c r="E23" s="20">
        <v>30711533.190000001</v>
      </c>
      <c r="F23" s="20">
        <v>157495042</v>
      </c>
      <c r="G23" s="19" t="s">
        <v>62</v>
      </c>
      <c r="H23" s="18" t="s">
        <v>82</v>
      </c>
      <c r="I23" s="18" t="s">
        <v>152</v>
      </c>
      <c r="J23" s="18" t="s">
        <v>150</v>
      </c>
      <c r="K23" s="18" t="s">
        <v>19</v>
      </c>
      <c r="L23" s="18" t="s">
        <v>81</v>
      </c>
      <c r="M23" s="18">
        <v>20190531</v>
      </c>
      <c r="P23" s="18" t="s">
        <v>78</v>
      </c>
      <c r="W23" s="18" t="s">
        <v>151</v>
      </c>
      <c r="AC23" s="19">
        <v>11376189</v>
      </c>
      <c r="AD23" s="20">
        <v>2616933</v>
      </c>
      <c r="AE23" s="20">
        <v>6996</v>
      </c>
      <c r="AF23" s="20">
        <v>9</v>
      </c>
    </row>
    <row r="24" spans="1:32" x14ac:dyDescent="0.2">
      <c r="A24" s="17" t="s">
        <v>270</v>
      </c>
      <c r="B24" s="17" t="s">
        <v>259</v>
      </c>
      <c r="C24" s="17" t="s">
        <v>271</v>
      </c>
      <c r="D24" s="18" t="s">
        <v>272</v>
      </c>
      <c r="E24" s="20">
        <v>2671576157.8000002</v>
      </c>
      <c r="F24" s="20">
        <v>648440815</v>
      </c>
      <c r="G24" s="19" t="s">
        <v>62</v>
      </c>
      <c r="H24" s="18" t="s">
        <v>82</v>
      </c>
      <c r="I24" s="18" t="s">
        <v>121</v>
      </c>
      <c r="J24" s="18" t="s">
        <v>120</v>
      </c>
      <c r="K24" s="18" t="s">
        <v>19</v>
      </c>
      <c r="L24" s="18" t="s">
        <v>81</v>
      </c>
      <c r="M24" s="18">
        <v>20231214</v>
      </c>
      <c r="W24" s="18" t="s">
        <v>84</v>
      </c>
      <c r="AC24" s="19">
        <v>73163419</v>
      </c>
      <c r="AD24" s="20">
        <v>462125500.5</v>
      </c>
      <c r="AE24" s="20">
        <v>310432</v>
      </c>
      <c r="AF24" s="20">
        <v>9</v>
      </c>
    </row>
    <row r="25" spans="1:32" x14ac:dyDescent="0.2">
      <c r="A25" s="17" t="s">
        <v>59</v>
      </c>
      <c r="B25" s="17" t="s">
        <v>259</v>
      </c>
      <c r="C25" s="17" t="s">
        <v>60</v>
      </c>
      <c r="D25" s="18" t="s">
        <v>61</v>
      </c>
      <c r="E25" s="20">
        <v>183648237.84999999</v>
      </c>
      <c r="F25" s="20">
        <v>27369335</v>
      </c>
      <c r="G25" s="19" t="s">
        <v>62</v>
      </c>
      <c r="I25" s="18" t="s">
        <v>66</v>
      </c>
      <c r="J25" s="18" t="s">
        <v>63</v>
      </c>
      <c r="K25" s="18" t="s">
        <v>19</v>
      </c>
      <c r="L25" s="18" t="s">
        <v>51</v>
      </c>
      <c r="M25" s="18">
        <v>20010604</v>
      </c>
      <c r="N25" s="18" t="s">
        <v>64</v>
      </c>
      <c r="W25" s="18" t="s">
        <v>65</v>
      </c>
      <c r="AC25" s="19">
        <v>184954</v>
      </c>
      <c r="AD25" s="20">
        <v>1737463</v>
      </c>
      <c r="AE25" s="20">
        <v>1446</v>
      </c>
      <c r="AF25" s="20">
        <v>9</v>
      </c>
    </row>
    <row r="26" spans="1:32" x14ac:dyDescent="0.2">
      <c r="A26" s="17" t="s">
        <v>261</v>
      </c>
      <c r="B26" s="17" t="s">
        <v>259</v>
      </c>
      <c r="C26" s="17" t="s">
        <v>262</v>
      </c>
      <c r="D26" s="18" t="s">
        <v>263</v>
      </c>
      <c r="E26" s="20">
        <v>329457418.14999998</v>
      </c>
      <c r="F26" s="20">
        <v>151823695</v>
      </c>
      <c r="G26" s="19" t="s">
        <v>62</v>
      </c>
      <c r="I26" s="18" t="s">
        <v>265</v>
      </c>
      <c r="J26" s="18" t="s">
        <v>264</v>
      </c>
      <c r="K26" s="18" t="s">
        <v>19</v>
      </c>
      <c r="L26" s="18" t="s">
        <v>53</v>
      </c>
      <c r="M26" s="18">
        <v>20230907</v>
      </c>
      <c r="Q26" s="18" t="s">
        <v>54</v>
      </c>
      <c r="R26" s="18" t="s">
        <v>54</v>
      </c>
      <c r="W26" s="18" t="s">
        <v>138</v>
      </c>
      <c r="AC26" s="19">
        <v>25672431</v>
      </c>
      <c r="AD26" s="20">
        <v>50523215.5</v>
      </c>
      <c r="AE26" s="20">
        <v>10375</v>
      </c>
      <c r="AF26" s="20">
        <v>9</v>
      </c>
    </row>
    <row r="27" spans="1:32" x14ac:dyDescent="0.2">
      <c r="A27" s="17" t="s">
        <v>236</v>
      </c>
      <c r="B27" s="17" t="s">
        <v>259</v>
      </c>
      <c r="C27" s="17" t="s">
        <v>237</v>
      </c>
      <c r="D27" s="18" t="s">
        <v>238</v>
      </c>
      <c r="E27" s="20">
        <v>169343790.38999999</v>
      </c>
      <c r="F27" s="20">
        <v>43090023</v>
      </c>
      <c r="G27" s="19" t="s">
        <v>62</v>
      </c>
      <c r="I27" s="18" t="s">
        <v>239</v>
      </c>
      <c r="J27" s="18" t="s">
        <v>179</v>
      </c>
      <c r="K27" s="18" t="s">
        <v>19</v>
      </c>
      <c r="L27" s="18" t="s">
        <v>53</v>
      </c>
      <c r="M27" s="18">
        <v>20230621</v>
      </c>
      <c r="N27" s="18" t="s">
        <v>64</v>
      </c>
      <c r="Q27" s="18" t="s">
        <v>54</v>
      </c>
      <c r="W27" s="18" t="s">
        <v>79</v>
      </c>
      <c r="AC27" s="19">
        <v>5922130</v>
      </c>
      <c r="AD27" s="20">
        <v>29585356.5</v>
      </c>
      <c r="AE27" s="20">
        <v>27409</v>
      </c>
      <c r="AF27" s="20">
        <v>9</v>
      </c>
    </row>
    <row r="28" spans="1:32" x14ac:dyDescent="0.2">
      <c r="A28" s="17" t="s">
        <v>97</v>
      </c>
      <c r="B28" s="17" t="s">
        <v>259</v>
      </c>
      <c r="C28" s="17" t="s">
        <v>98</v>
      </c>
      <c r="D28" s="18" t="s">
        <v>99</v>
      </c>
      <c r="E28" s="20">
        <v>169663068.19999999</v>
      </c>
      <c r="F28" s="20">
        <v>109460044</v>
      </c>
      <c r="G28" s="19" t="s">
        <v>58</v>
      </c>
      <c r="I28" s="18" t="s">
        <v>100</v>
      </c>
      <c r="J28" s="18" t="s">
        <v>93</v>
      </c>
      <c r="K28" s="18" t="s">
        <v>19</v>
      </c>
      <c r="L28" s="18" t="s">
        <v>51</v>
      </c>
      <c r="M28" s="18">
        <v>20211116</v>
      </c>
      <c r="P28" s="18" t="s">
        <v>78</v>
      </c>
      <c r="AC28" s="19">
        <v>25781219</v>
      </c>
      <c r="AD28" s="20">
        <v>37393117</v>
      </c>
      <c r="AE28" s="20">
        <v>29837</v>
      </c>
      <c r="AF28" s="20">
        <v>9</v>
      </c>
    </row>
    <row r="29" spans="1:32" x14ac:dyDescent="0.2">
      <c r="A29" s="17" t="s">
        <v>101</v>
      </c>
      <c r="B29" s="17" t="s">
        <v>259</v>
      </c>
      <c r="C29" s="17" t="s">
        <v>102</v>
      </c>
      <c r="D29" s="18" t="s">
        <v>103</v>
      </c>
      <c r="E29" s="20">
        <v>1170267901.1099999</v>
      </c>
      <c r="F29" s="20">
        <v>72372783</v>
      </c>
      <c r="G29" s="19" t="s">
        <v>58</v>
      </c>
      <c r="I29" s="18" t="s">
        <v>77</v>
      </c>
      <c r="J29" s="18" t="s">
        <v>76</v>
      </c>
      <c r="K29" s="18" t="s">
        <v>19</v>
      </c>
      <c r="L29" s="18" t="s">
        <v>81</v>
      </c>
      <c r="M29" s="18">
        <v>20060725</v>
      </c>
      <c r="N29" s="18" t="s">
        <v>269</v>
      </c>
      <c r="P29" s="18" t="s">
        <v>78</v>
      </c>
      <c r="AC29" s="19">
        <v>3022673</v>
      </c>
      <c r="AD29" s="20">
        <v>38251270.5</v>
      </c>
      <c r="AE29" s="20">
        <v>14019</v>
      </c>
      <c r="AF29" s="20">
        <v>9</v>
      </c>
    </row>
    <row r="30" spans="1:32" x14ac:dyDescent="0.2">
      <c r="A30" s="17" t="s">
        <v>162</v>
      </c>
      <c r="B30" s="17" t="s">
        <v>259</v>
      </c>
      <c r="C30" s="17" t="s">
        <v>163</v>
      </c>
      <c r="D30" s="18" t="s">
        <v>164</v>
      </c>
      <c r="E30" s="20">
        <v>1205744397.3399999</v>
      </c>
      <c r="F30" s="20">
        <v>162280538</v>
      </c>
      <c r="G30" s="19" t="s">
        <v>58</v>
      </c>
      <c r="I30" s="18" t="s">
        <v>165</v>
      </c>
      <c r="J30" s="18" t="s">
        <v>150</v>
      </c>
      <c r="K30" s="18" t="s">
        <v>19</v>
      </c>
      <c r="L30" s="18" t="s">
        <v>53</v>
      </c>
      <c r="M30" s="18">
        <v>20070319</v>
      </c>
      <c r="N30" s="18" t="s">
        <v>199</v>
      </c>
      <c r="Q30" s="18" t="s">
        <v>54</v>
      </c>
      <c r="S30" s="18" t="s">
        <v>68</v>
      </c>
      <c r="AC30" s="19">
        <v>74619951</v>
      </c>
      <c r="AD30" s="20">
        <v>608700071</v>
      </c>
      <c r="AE30" s="20">
        <v>345193</v>
      </c>
      <c r="AF30" s="20">
        <v>9</v>
      </c>
    </row>
    <row r="31" spans="1:32" x14ac:dyDescent="0.2">
      <c r="A31" s="17" t="s">
        <v>185</v>
      </c>
      <c r="B31" s="17" t="s">
        <v>259</v>
      </c>
      <c r="C31" s="17" t="s">
        <v>186</v>
      </c>
      <c r="D31" s="18" t="s">
        <v>187</v>
      </c>
      <c r="E31" s="20">
        <v>1412552618.6099999</v>
      </c>
      <c r="F31" s="20">
        <v>69344753</v>
      </c>
      <c r="G31" s="19" t="s">
        <v>58</v>
      </c>
      <c r="I31" s="18" t="s">
        <v>184</v>
      </c>
      <c r="J31" s="18" t="s">
        <v>150</v>
      </c>
      <c r="K31" s="18" t="s">
        <v>19</v>
      </c>
      <c r="L31" s="18" t="s">
        <v>51</v>
      </c>
      <c r="M31" s="18">
        <v>20201028</v>
      </c>
      <c r="N31" s="18" t="s">
        <v>71</v>
      </c>
      <c r="AC31" s="19">
        <v>1437963</v>
      </c>
      <c r="AD31" s="20">
        <v>22099847</v>
      </c>
      <c r="AE31" s="20">
        <v>10929</v>
      </c>
      <c r="AF31" s="20">
        <v>9</v>
      </c>
    </row>
    <row r="32" spans="1:32" x14ac:dyDescent="0.2">
      <c r="A32" s="17" t="s">
        <v>192</v>
      </c>
      <c r="B32" s="17" t="s">
        <v>259</v>
      </c>
      <c r="C32" s="17" t="s">
        <v>193</v>
      </c>
      <c r="D32" s="18" t="s">
        <v>194</v>
      </c>
      <c r="E32" s="20">
        <v>5245986.5999999996</v>
      </c>
      <c r="F32" s="20">
        <v>14572185</v>
      </c>
      <c r="G32" s="19" t="s">
        <v>58</v>
      </c>
      <c r="I32" s="18" t="s">
        <v>195</v>
      </c>
      <c r="J32" s="18" t="s">
        <v>150</v>
      </c>
      <c r="K32" s="18" t="s">
        <v>19</v>
      </c>
      <c r="L32" s="18" t="s">
        <v>81</v>
      </c>
      <c r="M32" s="18">
        <v>20090716</v>
      </c>
      <c r="N32" s="18" t="s">
        <v>199</v>
      </c>
      <c r="AC32" s="19">
        <v>3148739</v>
      </c>
      <c r="AD32" s="20">
        <v>2005639.5</v>
      </c>
      <c r="AE32" s="20">
        <v>5096</v>
      </c>
      <c r="AF32" s="20">
        <v>9</v>
      </c>
    </row>
    <row r="33" spans="1:32" x14ac:dyDescent="0.2">
      <c r="A33" s="17" t="s">
        <v>196</v>
      </c>
      <c r="B33" s="17" t="s">
        <v>259</v>
      </c>
      <c r="C33" s="17" t="s">
        <v>197</v>
      </c>
      <c r="D33" s="18" t="s">
        <v>198</v>
      </c>
      <c r="E33" s="20">
        <v>581457640.45000005</v>
      </c>
      <c r="F33" s="20">
        <v>370355185</v>
      </c>
      <c r="G33" s="19" t="s">
        <v>58</v>
      </c>
      <c r="I33" s="18" t="s">
        <v>96</v>
      </c>
      <c r="J33" s="18" t="s">
        <v>95</v>
      </c>
      <c r="K33" s="18" t="s">
        <v>19</v>
      </c>
      <c r="L33" s="18" t="s">
        <v>81</v>
      </c>
      <c r="M33" s="18">
        <v>20210413</v>
      </c>
      <c r="N33" s="18" t="s">
        <v>199</v>
      </c>
      <c r="AC33" s="19">
        <v>171671347</v>
      </c>
      <c r="AD33" s="20">
        <v>270406398</v>
      </c>
      <c r="AE33" s="20">
        <v>227663</v>
      </c>
      <c r="AF33" s="20">
        <v>9</v>
      </c>
    </row>
    <row r="34" spans="1:32" x14ac:dyDescent="0.2">
      <c r="A34" s="17" t="s">
        <v>205</v>
      </c>
      <c r="B34" s="17" t="s">
        <v>259</v>
      </c>
      <c r="C34" s="17" t="s">
        <v>206</v>
      </c>
      <c r="D34" s="18" t="s">
        <v>207</v>
      </c>
      <c r="E34" s="20">
        <v>147773147.08000001</v>
      </c>
      <c r="F34" s="20">
        <v>199693442</v>
      </c>
      <c r="G34" s="19" t="s">
        <v>58</v>
      </c>
      <c r="I34" s="18" t="s">
        <v>204</v>
      </c>
      <c r="J34" s="18" t="s">
        <v>150</v>
      </c>
      <c r="K34" s="18" t="s">
        <v>19</v>
      </c>
      <c r="L34" s="18" t="s">
        <v>53</v>
      </c>
      <c r="M34" s="18">
        <v>20091201</v>
      </c>
      <c r="N34" s="18" t="s">
        <v>199</v>
      </c>
      <c r="Q34" s="18" t="s">
        <v>54</v>
      </c>
      <c r="AC34" s="19">
        <v>2689672</v>
      </c>
      <c r="AD34" s="20">
        <v>2133470.5</v>
      </c>
      <c r="AE34" s="20">
        <v>2683</v>
      </c>
      <c r="AF34" s="20">
        <v>9</v>
      </c>
    </row>
    <row r="35" spans="1:32" x14ac:dyDescent="0.2">
      <c r="A35" s="17" t="s">
        <v>181</v>
      </c>
      <c r="B35" s="17" t="s">
        <v>259</v>
      </c>
      <c r="C35" s="17" t="s">
        <v>182</v>
      </c>
      <c r="D35" s="18" t="s">
        <v>183</v>
      </c>
      <c r="E35" s="20">
        <v>82872780217.710007</v>
      </c>
      <c r="F35" s="20">
        <v>1146076341</v>
      </c>
      <c r="G35" s="19" t="s">
        <v>58</v>
      </c>
      <c r="I35" s="18" t="s">
        <v>184</v>
      </c>
      <c r="J35" s="18" t="s">
        <v>150</v>
      </c>
      <c r="K35" s="18" t="s">
        <v>19</v>
      </c>
      <c r="L35" s="18" t="s">
        <v>81</v>
      </c>
      <c r="M35" s="18">
        <v>20190422</v>
      </c>
      <c r="N35" s="18" t="s">
        <v>71</v>
      </c>
      <c r="O35" s="18" t="s">
        <v>92</v>
      </c>
      <c r="AC35" s="19">
        <v>38892014</v>
      </c>
      <c r="AD35" s="20">
        <v>2150897376.5</v>
      </c>
      <c r="AE35" s="20">
        <v>311120</v>
      </c>
      <c r="AF35" s="20">
        <v>9</v>
      </c>
    </row>
    <row r="36" spans="1:32" x14ac:dyDescent="0.2">
      <c r="A36" s="17" t="s">
        <v>188</v>
      </c>
      <c r="B36" s="17" t="s">
        <v>259</v>
      </c>
      <c r="C36" s="17" t="s">
        <v>189</v>
      </c>
      <c r="D36" s="18" t="s">
        <v>190</v>
      </c>
      <c r="E36" s="20">
        <v>5337912.1950000003</v>
      </c>
      <c r="F36" s="20">
        <v>355860813</v>
      </c>
      <c r="G36" s="19" t="s">
        <v>58</v>
      </c>
      <c r="I36" s="18" t="s">
        <v>191</v>
      </c>
      <c r="J36" s="18" t="s">
        <v>95</v>
      </c>
      <c r="K36" s="18" t="s">
        <v>19</v>
      </c>
      <c r="L36" s="18" t="s">
        <v>81</v>
      </c>
      <c r="M36" s="18">
        <v>20080424</v>
      </c>
      <c r="AC36" s="19">
        <v>22506018</v>
      </c>
      <c r="AD36" s="20">
        <v>485201.5</v>
      </c>
      <c r="AE36" s="20">
        <v>1150</v>
      </c>
      <c r="AF36" s="20">
        <v>9</v>
      </c>
    </row>
    <row r="37" spans="1:32" x14ac:dyDescent="0.2">
      <c r="A37" s="17" t="s">
        <v>226</v>
      </c>
      <c r="B37" s="17" t="s">
        <v>259</v>
      </c>
      <c r="C37" s="17" t="s">
        <v>267</v>
      </c>
      <c r="D37" s="18" t="s">
        <v>227</v>
      </c>
      <c r="E37" s="20">
        <v>75107344.560000002</v>
      </c>
      <c r="F37" s="20">
        <v>81638418</v>
      </c>
      <c r="G37" s="19" t="s">
        <v>58</v>
      </c>
      <c r="I37" s="18" t="s">
        <v>228</v>
      </c>
      <c r="J37" s="18" t="s">
        <v>150</v>
      </c>
      <c r="K37" s="18" t="s">
        <v>19</v>
      </c>
      <c r="M37" s="18">
        <v>19940718</v>
      </c>
      <c r="N37" s="18" t="s">
        <v>199</v>
      </c>
      <c r="AC37" s="19">
        <v>2303860</v>
      </c>
      <c r="AD37" s="20">
        <v>2201272.5</v>
      </c>
      <c r="AE37" s="20">
        <v>3483</v>
      </c>
      <c r="AF37" s="20">
        <v>9</v>
      </c>
    </row>
    <row r="38" spans="1:32" x14ac:dyDescent="0.2">
      <c r="A38" s="17" t="s">
        <v>232</v>
      </c>
      <c r="B38" s="17" t="s">
        <v>259</v>
      </c>
      <c r="C38" s="17" t="s">
        <v>233</v>
      </c>
      <c r="D38" s="18" t="s">
        <v>234</v>
      </c>
      <c r="E38" s="20">
        <v>583261185.08000004</v>
      </c>
      <c r="F38" s="20">
        <v>362274028</v>
      </c>
      <c r="G38" s="19" t="s">
        <v>58</v>
      </c>
      <c r="I38" s="18" t="s">
        <v>235</v>
      </c>
      <c r="J38" s="18" t="s">
        <v>150</v>
      </c>
      <c r="K38" s="18" t="s">
        <v>19</v>
      </c>
      <c r="L38" s="18" t="s">
        <v>51</v>
      </c>
      <c r="M38" s="18">
        <v>20051128</v>
      </c>
      <c r="N38" s="18" t="s">
        <v>199</v>
      </c>
      <c r="AC38" s="19">
        <v>28410282</v>
      </c>
      <c r="AD38" s="20">
        <v>61987484.5</v>
      </c>
      <c r="AE38" s="20">
        <v>52042</v>
      </c>
      <c r="AF38" s="20">
        <v>9</v>
      </c>
    </row>
    <row r="39" spans="1:32" x14ac:dyDescent="0.2">
      <c r="A39" s="17" t="s">
        <v>252</v>
      </c>
      <c r="B39" s="17" t="s">
        <v>259</v>
      </c>
      <c r="C39" s="17" t="s">
        <v>253</v>
      </c>
      <c r="D39" s="18" t="s">
        <v>254</v>
      </c>
      <c r="E39" s="20">
        <v>126018037.27</v>
      </c>
      <c r="F39" s="20">
        <v>122347609</v>
      </c>
      <c r="G39" s="19" t="s">
        <v>58</v>
      </c>
      <c r="I39" s="18" t="s">
        <v>235</v>
      </c>
      <c r="J39" s="18" t="s">
        <v>150</v>
      </c>
      <c r="K39" s="18" t="s">
        <v>19</v>
      </c>
      <c r="M39" s="18">
        <v>19841019</v>
      </c>
      <c r="N39" s="18" t="s">
        <v>199</v>
      </c>
      <c r="AC39" s="19">
        <v>2935886</v>
      </c>
      <c r="AD39" s="20">
        <v>2133182.5</v>
      </c>
      <c r="AE39" s="20">
        <v>2411</v>
      </c>
      <c r="AF39" s="20">
        <v>9</v>
      </c>
    </row>
    <row r="40" spans="1:32" x14ac:dyDescent="0.2">
      <c r="A40" s="17" t="s">
        <v>111</v>
      </c>
      <c r="B40" s="17" t="s">
        <v>259</v>
      </c>
      <c r="C40" s="17" t="s">
        <v>112</v>
      </c>
      <c r="D40" s="18" t="s">
        <v>113</v>
      </c>
      <c r="E40" s="20">
        <v>153664649.5</v>
      </c>
      <c r="F40" s="20">
        <v>35735965</v>
      </c>
      <c r="G40" s="19" t="s">
        <v>67</v>
      </c>
      <c r="I40" s="18" t="s">
        <v>115</v>
      </c>
      <c r="J40" s="18" t="s">
        <v>114</v>
      </c>
      <c r="K40" s="18" t="s">
        <v>19</v>
      </c>
      <c r="L40" s="18" t="s">
        <v>81</v>
      </c>
      <c r="M40" s="18">
        <v>20080710</v>
      </c>
      <c r="N40" s="18" t="s">
        <v>64</v>
      </c>
      <c r="AC40" s="19">
        <v>2148543</v>
      </c>
      <c r="AD40" s="20">
        <v>9670015</v>
      </c>
      <c r="AE40" s="20">
        <v>9328</v>
      </c>
      <c r="AF40" s="20">
        <v>9</v>
      </c>
    </row>
    <row r="41" spans="1:32" x14ac:dyDescent="0.2">
      <c r="A41" s="17" t="s">
        <v>219</v>
      </c>
      <c r="B41" s="17" t="s">
        <v>259</v>
      </c>
      <c r="C41" s="17" t="s">
        <v>220</v>
      </c>
      <c r="D41" s="18" t="s">
        <v>221</v>
      </c>
      <c r="E41" s="20">
        <v>13536411707.52</v>
      </c>
      <c r="F41" s="20">
        <v>261119053</v>
      </c>
      <c r="G41" s="19" t="s">
        <v>67</v>
      </c>
      <c r="I41" s="18" t="s">
        <v>222</v>
      </c>
      <c r="J41" s="18" t="s">
        <v>150</v>
      </c>
      <c r="K41" s="18" t="s">
        <v>19</v>
      </c>
      <c r="M41" s="18">
        <v>20011003</v>
      </c>
      <c r="N41" s="18" t="s">
        <v>71</v>
      </c>
      <c r="AC41" s="19">
        <v>22154728</v>
      </c>
      <c r="AD41" s="20">
        <v>1390062542</v>
      </c>
      <c r="AE41" s="20">
        <v>175057</v>
      </c>
      <c r="AF41" s="20">
        <v>9</v>
      </c>
    </row>
    <row r="42" spans="1:32" x14ac:dyDescent="0.2">
      <c r="A42" s="17" t="s">
        <v>240</v>
      </c>
      <c r="B42" s="17" t="s">
        <v>259</v>
      </c>
      <c r="C42" s="17" t="s">
        <v>241</v>
      </c>
      <c r="D42" s="18" t="s">
        <v>242</v>
      </c>
      <c r="E42" s="20">
        <v>585085331.20000005</v>
      </c>
      <c r="F42" s="20">
        <v>914195830</v>
      </c>
      <c r="G42" s="19" t="s">
        <v>67</v>
      </c>
      <c r="I42" s="18" t="s">
        <v>243</v>
      </c>
      <c r="J42" s="18" t="s">
        <v>108</v>
      </c>
      <c r="K42" s="18" t="s">
        <v>19</v>
      </c>
      <c r="L42" s="18" t="s">
        <v>53</v>
      </c>
      <c r="M42" s="18">
        <v>20230216</v>
      </c>
      <c r="N42" s="18" t="s">
        <v>69</v>
      </c>
      <c r="P42" s="18" t="s">
        <v>78</v>
      </c>
      <c r="Q42" s="18" t="s">
        <v>54</v>
      </c>
      <c r="AC42" s="19">
        <v>92078808</v>
      </c>
      <c r="AD42" s="20">
        <v>68640251.5</v>
      </c>
      <c r="AE42" s="20">
        <v>35116</v>
      </c>
      <c r="AF42" s="20">
        <v>9</v>
      </c>
    </row>
    <row r="43" spans="1:32" x14ac:dyDescent="0.2">
      <c r="A43" s="17" t="s">
        <v>117</v>
      </c>
      <c r="B43" s="17" t="s">
        <v>259</v>
      </c>
      <c r="C43" s="17" t="s">
        <v>118</v>
      </c>
      <c r="D43" s="18" t="s">
        <v>119</v>
      </c>
      <c r="E43" s="20">
        <v>1499280686.0799999</v>
      </c>
      <c r="F43" s="20">
        <v>102336127</v>
      </c>
      <c r="G43" s="19" t="s">
        <v>57</v>
      </c>
      <c r="I43" s="18" t="s">
        <v>121</v>
      </c>
      <c r="J43" s="18" t="s">
        <v>120</v>
      </c>
      <c r="K43" s="18" t="s">
        <v>19</v>
      </c>
      <c r="M43" s="18">
        <v>19850627</v>
      </c>
      <c r="X43" s="18" t="s">
        <v>90</v>
      </c>
      <c r="AC43" s="19">
        <v>23996725</v>
      </c>
      <c r="AD43" s="20">
        <v>275986015</v>
      </c>
      <c r="AE43" s="20">
        <v>41587</v>
      </c>
      <c r="AF43" s="20">
        <v>9</v>
      </c>
    </row>
    <row r="44" spans="1:32" x14ac:dyDescent="0.2">
      <c r="A44" s="17" t="s">
        <v>132</v>
      </c>
      <c r="B44" s="17" t="s">
        <v>259</v>
      </c>
      <c r="C44" s="17" t="s">
        <v>133</v>
      </c>
      <c r="D44" s="18" t="s">
        <v>134</v>
      </c>
      <c r="E44" s="20">
        <v>513185854.19999999</v>
      </c>
      <c r="F44" s="20">
        <v>33558820</v>
      </c>
      <c r="G44" s="19" t="s">
        <v>57</v>
      </c>
      <c r="I44" s="18" t="s">
        <v>135</v>
      </c>
      <c r="J44" s="18" t="s">
        <v>94</v>
      </c>
      <c r="K44" s="18" t="s">
        <v>19</v>
      </c>
      <c r="L44" s="18" t="s">
        <v>51</v>
      </c>
      <c r="M44" s="18">
        <v>20180518</v>
      </c>
      <c r="X44" s="18" t="s">
        <v>91</v>
      </c>
      <c r="AA44" s="18" t="s">
        <v>49</v>
      </c>
      <c r="AC44" s="19">
        <v>10632608</v>
      </c>
      <c r="AD44" s="20">
        <v>151455342</v>
      </c>
      <c r="AE44" s="20">
        <v>42406</v>
      </c>
      <c r="AF44" s="20">
        <v>9</v>
      </c>
    </row>
    <row r="45" spans="1:32" x14ac:dyDescent="0.2">
      <c r="A45" s="17" t="s">
        <v>176</v>
      </c>
      <c r="B45" s="17" t="s">
        <v>259</v>
      </c>
      <c r="C45" s="17" t="s">
        <v>177</v>
      </c>
      <c r="D45" s="18" t="s">
        <v>178</v>
      </c>
      <c r="E45" s="20">
        <v>294717230.63999999</v>
      </c>
      <c r="F45" s="20">
        <v>19402056</v>
      </c>
      <c r="G45" s="19" t="s">
        <v>57</v>
      </c>
      <c r="I45" s="18" t="s">
        <v>180</v>
      </c>
      <c r="J45" s="18" t="s">
        <v>179</v>
      </c>
      <c r="K45" s="18" t="s">
        <v>19</v>
      </c>
      <c r="L45" s="18" t="s">
        <v>51</v>
      </c>
      <c r="M45" s="18">
        <v>20201007</v>
      </c>
      <c r="P45" s="18" t="s">
        <v>78</v>
      </c>
      <c r="X45" s="18" t="s">
        <v>91</v>
      </c>
      <c r="AA45" s="18" t="s">
        <v>49</v>
      </c>
      <c r="AC45" s="19">
        <v>4351105</v>
      </c>
      <c r="AD45" s="20">
        <v>66757943.5</v>
      </c>
      <c r="AE45" s="20">
        <v>9047</v>
      </c>
      <c r="AF45" s="20">
        <v>9</v>
      </c>
    </row>
    <row r="46" spans="1:32" x14ac:dyDescent="0.2">
      <c r="A46" s="17" t="s">
        <v>208</v>
      </c>
      <c r="B46" s="17" t="s">
        <v>259</v>
      </c>
      <c r="C46" s="17" t="s">
        <v>209</v>
      </c>
      <c r="D46" s="18" t="s">
        <v>210</v>
      </c>
      <c r="E46" s="20">
        <v>44627842</v>
      </c>
      <c r="F46" s="20">
        <v>56907820</v>
      </c>
      <c r="G46" s="19" t="s">
        <v>57</v>
      </c>
      <c r="I46" s="18" t="s">
        <v>212</v>
      </c>
      <c r="J46" s="18" t="s">
        <v>211</v>
      </c>
      <c r="K46" s="18" t="s">
        <v>19</v>
      </c>
      <c r="L46" s="18" t="s">
        <v>53</v>
      </c>
      <c r="M46" s="18">
        <v>20160602</v>
      </c>
      <c r="Q46" s="18" t="s">
        <v>54</v>
      </c>
      <c r="R46" s="18" t="s">
        <v>54</v>
      </c>
      <c r="X46" s="18" t="s">
        <v>146</v>
      </c>
      <c r="AC46" s="19">
        <v>2435389.3679999998</v>
      </c>
      <c r="AD46" s="20">
        <v>7683643</v>
      </c>
      <c r="AE46" s="20">
        <v>3114</v>
      </c>
      <c r="AF46" s="20">
        <v>9</v>
      </c>
    </row>
    <row r="47" spans="1:32" x14ac:dyDescent="0.2">
      <c r="A47" s="17" t="s">
        <v>213</v>
      </c>
      <c r="B47" s="17" t="s">
        <v>259</v>
      </c>
      <c r="C47" s="17" t="s">
        <v>214</v>
      </c>
      <c r="D47" s="18" t="s">
        <v>215</v>
      </c>
      <c r="E47" s="20">
        <v>319817709.38</v>
      </c>
      <c r="F47" s="20">
        <v>23707762</v>
      </c>
      <c r="G47" s="19" t="s">
        <v>57</v>
      </c>
      <c r="I47" s="18" t="s">
        <v>217</v>
      </c>
      <c r="J47" s="18" t="s">
        <v>216</v>
      </c>
      <c r="K47" s="18" t="s">
        <v>19</v>
      </c>
      <c r="L47" s="18" t="s">
        <v>51</v>
      </c>
      <c r="M47" s="18">
        <v>20040329</v>
      </c>
      <c r="X47" s="18" t="s">
        <v>146</v>
      </c>
      <c r="AC47" s="19">
        <v>8751149</v>
      </c>
      <c r="AD47" s="20">
        <v>97945966.5</v>
      </c>
      <c r="AE47" s="20">
        <v>45076</v>
      </c>
      <c r="AF47" s="20">
        <v>9</v>
      </c>
    </row>
    <row r="48" spans="1:32" x14ac:dyDescent="0.2">
      <c r="A48" s="17" t="s">
        <v>72</v>
      </c>
      <c r="B48" s="17" t="s">
        <v>259</v>
      </c>
      <c r="C48" s="17" t="s">
        <v>73</v>
      </c>
      <c r="D48" s="18" t="s">
        <v>74</v>
      </c>
      <c r="E48" s="20">
        <v>149730010.84999999</v>
      </c>
      <c r="F48" s="20">
        <v>13800001</v>
      </c>
      <c r="G48" s="19" t="s">
        <v>75</v>
      </c>
      <c r="I48" s="18" t="s">
        <v>77</v>
      </c>
      <c r="J48" s="18" t="s">
        <v>76</v>
      </c>
      <c r="K48" s="18" t="s">
        <v>19</v>
      </c>
      <c r="L48" s="18" t="s">
        <v>51</v>
      </c>
      <c r="M48" s="18">
        <v>20220613</v>
      </c>
      <c r="AC48" s="19">
        <v>1716576</v>
      </c>
      <c r="AD48" s="20">
        <v>32888</v>
      </c>
      <c r="AE48" s="20">
        <v>61</v>
      </c>
      <c r="AF48" s="20">
        <v>6</v>
      </c>
    </row>
    <row r="49" spans="1:32" x14ac:dyDescent="0.2">
      <c r="A49" s="17" t="s">
        <v>276</v>
      </c>
      <c r="B49" s="17" t="s">
        <v>259</v>
      </c>
      <c r="C49" s="17" t="s">
        <v>277</v>
      </c>
      <c r="D49" s="18" t="s">
        <v>75</v>
      </c>
      <c r="E49" s="20">
        <v>212287500</v>
      </c>
      <c r="F49" s="20">
        <v>21250000</v>
      </c>
      <c r="G49" s="19" t="s">
        <v>75</v>
      </c>
      <c r="I49" s="18" t="s">
        <v>121</v>
      </c>
      <c r="J49" s="18" t="s">
        <v>120</v>
      </c>
      <c r="K49" s="18" t="s">
        <v>19</v>
      </c>
      <c r="L49" s="18" t="s">
        <v>51</v>
      </c>
      <c r="M49" s="18">
        <v>20240722</v>
      </c>
      <c r="AC49" s="19">
        <v>2677266</v>
      </c>
      <c r="AD49" s="20">
        <v>26052185</v>
      </c>
      <c r="AE49" s="20">
        <v>207</v>
      </c>
      <c r="AF49" s="20">
        <v>3</v>
      </c>
    </row>
    <row r="50" spans="1:32" x14ac:dyDescent="0.2">
      <c r="A50" s="17" t="s">
        <v>168</v>
      </c>
      <c r="B50" s="17" t="s">
        <v>259</v>
      </c>
      <c r="C50" s="17" t="s">
        <v>556</v>
      </c>
      <c r="D50" s="18" t="s">
        <v>557</v>
      </c>
      <c r="E50" s="20">
        <v>62723893.189999998</v>
      </c>
      <c r="F50" s="20">
        <v>5284237</v>
      </c>
      <c r="G50" s="19" t="s">
        <v>75</v>
      </c>
      <c r="I50" s="18" t="s">
        <v>169</v>
      </c>
      <c r="J50" s="18" t="s">
        <v>76</v>
      </c>
      <c r="K50" s="18" t="s">
        <v>19</v>
      </c>
      <c r="L50" s="18" t="s">
        <v>51</v>
      </c>
      <c r="M50" s="18">
        <v>20220405</v>
      </c>
      <c r="AC50" s="19">
        <v>853010</v>
      </c>
      <c r="AD50" s="20">
        <v>973968</v>
      </c>
      <c r="AE50" s="20">
        <v>137</v>
      </c>
      <c r="AF50" s="20">
        <v>9</v>
      </c>
    </row>
    <row r="51" spans="1:32" x14ac:dyDescent="0.2">
      <c r="A51" s="17" t="s">
        <v>143</v>
      </c>
      <c r="B51" s="17" t="s">
        <v>259</v>
      </c>
      <c r="C51" s="17" t="s">
        <v>274</v>
      </c>
      <c r="D51" s="18" t="s">
        <v>275</v>
      </c>
      <c r="E51" s="20">
        <v>12904333389.709999</v>
      </c>
      <c r="F51" s="20">
        <v>156094513</v>
      </c>
      <c r="G51" s="19" t="s">
        <v>55</v>
      </c>
      <c r="I51" s="18" t="s">
        <v>145</v>
      </c>
      <c r="J51" s="18" t="s">
        <v>116</v>
      </c>
      <c r="K51" s="18" t="s">
        <v>19</v>
      </c>
      <c r="L51" s="18" t="s">
        <v>51</v>
      </c>
      <c r="M51" s="18">
        <v>20180430</v>
      </c>
      <c r="N51" s="18" t="s">
        <v>71</v>
      </c>
      <c r="Y51" s="18" t="s">
        <v>144</v>
      </c>
      <c r="AC51" s="19">
        <v>2443309</v>
      </c>
      <c r="AD51" s="20">
        <v>194974898</v>
      </c>
      <c r="AE51" s="20">
        <v>23137</v>
      </c>
      <c r="AF51" s="20">
        <v>9</v>
      </c>
    </row>
    <row r="52" spans="1:32" x14ac:dyDescent="0.2">
      <c r="A52" s="17" t="s">
        <v>201</v>
      </c>
      <c r="B52" s="17" t="s">
        <v>259</v>
      </c>
      <c r="C52" s="17" t="s">
        <v>202</v>
      </c>
      <c r="D52" s="18" t="s">
        <v>203</v>
      </c>
      <c r="E52" s="20">
        <v>45242430.869999997</v>
      </c>
      <c r="F52" s="20">
        <v>49716957</v>
      </c>
      <c r="G52" s="19" t="s">
        <v>55</v>
      </c>
      <c r="I52" s="18" t="s">
        <v>204</v>
      </c>
      <c r="J52" s="18" t="s">
        <v>150</v>
      </c>
      <c r="K52" s="18" t="s">
        <v>19</v>
      </c>
      <c r="L52" s="18" t="s">
        <v>53</v>
      </c>
      <c r="M52" s="18">
        <v>20040708</v>
      </c>
      <c r="P52" s="18" t="s">
        <v>83</v>
      </c>
      <c r="Q52" s="18" t="s">
        <v>54</v>
      </c>
      <c r="R52" s="18" t="s">
        <v>54</v>
      </c>
      <c r="Y52" s="18" t="s">
        <v>89</v>
      </c>
      <c r="AC52" s="19">
        <v>8252571</v>
      </c>
      <c r="AD52" s="20">
        <v>6081939.5</v>
      </c>
      <c r="AE52" s="20">
        <v>4528</v>
      </c>
      <c r="AF52" s="20">
        <v>9</v>
      </c>
    </row>
  </sheetData>
  <autoFilter ref="A10:AF52">
    <sortState ref="A11:AF52">
      <sortCondition ref="G10:G52"/>
    </sortState>
  </autoFilter>
  <sortState ref="A8:BS1548">
    <sortCondition sortBy="cellColor" ref="N8:N1532" dxfId="1"/>
    <sortCondition sortBy="cellColor" ref="O8:O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85546875" style="24" bestFit="1" customWidth="1"/>
    <col min="8" max="8" width="35" style="18" bestFit="1" customWidth="1"/>
    <col min="9" max="9" width="24" style="18" bestFit="1" customWidth="1"/>
    <col min="10" max="10" width="20.5703125" style="18" bestFit="1" customWidth="1"/>
    <col min="11" max="11" width="19.7109375" style="18" bestFit="1" customWidth="1"/>
    <col min="12" max="12" width="16.42578125" style="32" bestFit="1" customWidth="1"/>
    <col min="13" max="14" width="15.5703125" style="18" bestFit="1" customWidth="1"/>
    <col min="15" max="15" width="14.140625" style="18" bestFit="1" customWidth="1"/>
    <col min="16" max="16" width="18.140625" style="18" bestFit="1" customWidth="1"/>
    <col min="17" max="17" width="11.85546875" style="18" bestFit="1" customWidth="1"/>
    <col min="18" max="18" width="20" style="18" bestFit="1" customWidth="1"/>
    <col min="19" max="19" width="19.140625" style="18" bestFit="1" customWidth="1"/>
    <col min="20" max="20" width="34" style="18" bestFit="1" customWidth="1"/>
    <col min="21" max="21" width="49.28515625" style="18" bestFit="1" customWidth="1"/>
    <col min="22" max="22" width="30.28515625" style="18" bestFit="1" customWidth="1"/>
    <col min="23" max="23" width="34.85546875" style="19" bestFit="1" customWidth="1"/>
    <col min="24" max="24" width="36.28515625" style="19" bestFit="1" customWidth="1"/>
    <col min="25" max="25" width="27.140625" style="19" bestFit="1" customWidth="1"/>
    <col min="26" max="26" width="10.140625" style="19" bestFit="1" customWidth="1"/>
    <col min="27" max="27" width="16.85546875" style="34" bestFit="1" customWidth="1"/>
    <col min="28" max="28" width="18.42578125" style="34" bestFit="1" customWidth="1"/>
    <col min="29" max="29" width="16.85546875" style="20" bestFit="1" customWidth="1"/>
    <col min="30" max="30" width="16.28515625" style="18" bestFit="1" customWidth="1"/>
    <col min="31" max="16384" width="9" style="17"/>
  </cols>
  <sheetData>
    <row r="1" spans="1:30" x14ac:dyDescent="0.2">
      <c r="C1" s="2" t="s">
        <v>25</v>
      </c>
    </row>
    <row r="2" spans="1:30" x14ac:dyDescent="0.2">
      <c r="C2" s="3" t="s">
        <v>2</v>
      </c>
      <c r="D2" s="2"/>
      <c r="E2" s="1"/>
      <c r="F2" s="26"/>
      <c r="G2" s="26"/>
      <c r="H2" s="1"/>
      <c r="I2" s="19"/>
      <c r="K2" s="1"/>
      <c r="L2" s="29"/>
      <c r="M2" s="1"/>
      <c r="N2" s="1"/>
      <c r="T2" s="19"/>
      <c r="U2" s="19"/>
      <c r="V2" s="19"/>
    </row>
    <row r="3" spans="1:30" x14ac:dyDescent="0.2">
      <c r="C3" s="3" t="s">
        <v>268</v>
      </c>
      <c r="D3" s="2"/>
      <c r="E3" s="1"/>
      <c r="F3" s="26"/>
      <c r="G3" s="26"/>
      <c r="H3" s="1"/>
      <c r="I3" s="19"/>
      <c r="K3" s="1"/>
      <c r="L3" s="29"/>
      <c r="M3" s="1"/>
      <c r="N3" s="1"/>
      <c r="T3" s="19"/>
      <c r="U3" s="19"/>
      <c r="V3" s="19"/>
    </row>
    <row r="4" spans="1:30" s="12" customFormat="1" ht="4.9000000000000004" customHeight="1" x14ac:dyDescent="0.2">
      <c r="B4" s="9"/>
      <c r="C4" s="21"/>
      <c r="D4" s="9"/>
      <c r="E4" s="8"/>
      <c r="F4" s="25"/>
      <c r="G4" s="25"/>
      <c r="H4" s="8"/>
      <c r="I4" s="11"/>
      <c r="J4" s="8"/>
      <c r="K4" s="8"/>
      <c r="L4" s="30"/>
      <c r="M4" s="8"/>
      <c r="N4" s="8"/>
      <c r="O4" s="8"/>
      <c r="P4" s="8"/>
      <c r="Q4" s="8"/>
      <c r="R4" s="8"/>
      <c r="S4" s="8"/>
      <c r="T4" s="11"/>
      <c r="U4" s="11"/>
      <c r="V4" s="11"/>
      <c r="W4" s="11"/>
      <c r="X4" s="11"/>
      <c r="Y4" s="11"/>
      <c r="Z4" s="11"/>
      <c r="AA4" s="35"/>
      <c r="AB4" s="35"/>
      <c r="AC4" s="57"/>
      <c r="AD4" s="8"/>
    </row>
    <row r="5" spans="1:30" s="7" customFormat="1" ht="13.5" thickBot="1" x14ac:dyDescent="0.25">
      <c r="B5" s="2"/>
      <c r="C5" s="22"/>
      <c r="D5" s="2"/>
      <c r="E5" s="1"/>
      <c r="F5" s="26"/>
      <c r="G5" s="26"/>
      <c r="H5" s="1"/>
      <c r="I5" s="1"/>
      <c r="J5" s="1"/>
      <c r="K5" s="1"/>
      <c r="L5" s="29"/>
      <c r="M5" s="1"/>
      <c r="N5" s="1"/>
      <c r="O5" s="1"/>
      <c r="P5" s="1"/>
      <c r="Q5" s="1"/>
      <c r="R5" s="1"/>
      <c r="S5" s="1"/>
      <c r="T5" s="1"/>
      <c r="U5" s="1"/>
      <c r="V5" s="1"/>
      <c r="W5" s="1"/>
      <c r="X5" s="6"/>
      <c r="Y5" s="6"/>
      <c r="Z5" s="6"/>
      <c r="AA5" s="36"/>
      <c r="AB5" s="36"/>
      <c r="AC5" s="36"/>
      <c r="AD5" s="5"/>
    </row>
    <row r="6" spans="1:30" s="7" customFormat="1" ht="15.75" x14ac:dyDescent="0.25">
      <c r="B6" s="2"/>
      <c r="C6" s="22"/>
      <c r="D6" s="42" t="s">
        <v>40</v>
      </c>
      <c r="E6" s="48"/>
      <c r="F6" s="48" t="s">
        <v>41</v>
      </c>
      <c r="G6" s="52"/>
      <c r="H6" s="1"/>
      <c r="I6" s="1"/>
      <c r="J6" s="1"/>
      <c r="K6" s="1"/>
      <c r="L6" s="29"/>
      <c r="M6" s="1"/>
      <c r="N6" s="1"/>
      <c r="O6" s="1"/>
      <c r="P6" s="1"/>
      <c r="Q6" s="1"/>
      <c r="R6" s="1"/>
      <c r="S6" s="1"/>
      <c r="T6" s="1"/>
      <c r="U6" s="1"/>
      <c r="V6" s="1"/>
      <c r="W6" s="1"/>
      <c r="X6" s="1"/>
      <c r="Y6" s="6"/>
      <c r="Z6" s="6"/>
      <c r="AA6" s="36"/>
      <c r="AB6" s="36"/>
      <c r="AC6" s="36"/>
      <c r="AD6" s="36"/>
    </row>
    <row r="7" spans="1:30"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6"/>
      <c r="AA7" s="36"/>
      <c r="AB7" s="36"/>
      <c r="AC7" s="36"/>
      <c r="AD7" s="36"/>
    </row>
    <row r="8" spans="1:30" s="7" customFormat="1" ht="16.5" thickBot="1" x14ac:dyDescent="0.3">
      <c r="B8" s="2"/>
      <c r="C8" s="22"/>
      <c r="D8" s="56">
        <f>SUBTOTAL(3,D11:D83)</f>
        <v>73</v>
      </c>
      <c r="E8" s="51"/>
      <c r="F8" s="54">
        <f>SUBTOTAL(9,F11:F83)</f>
        <v>3469307066.4500003</v>
      </c>
      <c r="G8" s="55"/>
      <c r="H8" s="1"/>
      <c r="I8" s="1"/>
      <c r="J8" s="1"/>
      <c r="K8" s="1"/>
      <c r="L8" s="29"/>
      <c r="M8" s="1"/>
      <c r="N8" s="1"/>
      <c r="O8" s="1"/>
      <c r="P8" s="1"/>
      <c r="Q8" s="1"/>
      <c r="R8" s="1"/>
      <c r="S8" s="1"/>
      <c r="T8" s="1"/>
      <c r="U8" s="1"/>
      <c r="V8" s="1"/>
      <c r="W8" s="1"/>
      <c r="X8" s="1"/>
      <c r="Y8" s="6"/>
      <c r="Z8" s="6"/>
      <c r="AA8" s="36"/>
      <c r="AB8" s="36"/>
      <c r="AC8" s="36"/>
      <c r="AD8" s="36"/>
    </row>
    <row r="9" spans="1:30" s="7" customFormat="1" x14ac:dyDescent="0.2">
      <c r="B9" s="2"/>
      <c r="C9" s="22"/>
      <c r="D9" s="2"/>
      <c r="E9" s="1"/>
      <c r="F9" s="26"/>
      <c r="G9" s="26"/>
      <c r="H9" s="1"/>
      <c r="I9" s="1"/>
      <c r="J9" s="1"/>
      <c r="K9" s="1"/>
      <c r="L9" s="29"/>
      <c r="M9" s="1"/>
      <c r="N9" s="1"/>
      <c r="O9" s="1"/>
      <c r="P9" s="1"/>
      <c r="Q9" s="1"/>
      <c r="R9" s="1"/>
      <c r="S9" s="1"/>
      <c r="T9" s="1"/>
      <c r="U9" s="1"/>
      <c r="V9" s="1"/>
      <c r="W9" s="1"/>
      <c r="X9" s="1"/>
      <c r="Y9" s="6"/>
      <c r="Z9" s="6"/>
      <c r="AA9" s="36"/>
      <c r="AB9" s="36"/>
      <c r="AC9" s="36"/>
      <c r="AD9" s="36"/>
    </row>
    <row r="10" spans="1:30" s="15" customFormat="1" ht="39.75" customHeight="1" thickBot="1" x14ac:dyDescent="0.25">
      <c r="A10" s="14" t="s">
        <v>31</v>
      </c>
      <c r="B10" s="33" t="s">
        <v>33</v>
      </c>
      <c r="C10" s="14" t="s">
        <v>0</v>
      </c>
      <c r="D10" s="14" t="s">
        <v>3</v>
      </c>
      <c r="E10" s="16" t="s">
        <v>4</v>
      </c>
      <c r="F10" s="16" t="s">
        <v>558</v>
      </c>
      <c r="G10" s="16" t="s">
        <v>559</v>
      </c>
      <c r="H10" s="15" t="s">
        <v>5</v>
      </c>
      <c r="I10" s="27" t="s">
        <v>27</v>
      </c>
      <c r="J10" s="15" t="s">
        <v>22</v>
      </c>
      <c r="K10" s="15" t="s">
        <v>7</v>
      </c>
      <c r="L10" s="15" t="s">
        <v>8</v>
      </c>
      <c r="M10" s="15" t="s">
        <v>6</v>
      </c>
      <c r="N10" s="31" t="s">
        <v>39</v>
      </c>
      <c r="O10" s="15" t="s">
        <v>20</v>
      </c>
      <c r="P10" s="15" t="s">
        <v>34</v>
      </c>
      <c r="Q10" s="15" t="s">
        <v>21</v>
      </c>
      <c r="R10" s="15" t="s">
        <v>42</v>
      </c>
      <c r="S10" s="15" t="s">
        <v>273</v>
      </c>
      <c r="T10" s="15" t="s">
        <v>30</v>
      </c>
      <c r="U10" s="13" t="s">
        <v>29</v>
      </c>
      <c r="V10" s="15" t="s">
        <v>32</v>
      </c>
      <c r="W10" s="27" t="s">
        <v>1</v>
      </c>
      <c r="X10" s="27" t="s">
        <v>26</v>
      </c>
      <c r="Y10" s="27" t="s">
        <v>28</v>
      </c>
      <c r="Z10" s="15" t="s">
        <v>23</v>
      </c>
      <c r="AA10" s="16" t="s">
        <v>560</v>
      </c>
      <c r="AB10" s="16" t="s">
        <v>561</v>
      </c>
      <c r="AC10" s="16" t="s">
        <v>562</v>
      </c>
      <c r="AD10" s="16" t="s">
        <v>24</v>
      </c>
    </row>
    <row r="11" spans="1:30" ht="13.5" thickTop="1" x14ac:dyDescent="0.2">
      <c r="A11" s="17" t="s">
        <v>357</v>
      </c>
      <c r="B11" s="28">
        <v>1094744</v>
      </c>
      <c r="C11" s="23" t="s">
        <v>266</v>
      </c>
      <c r="D11" s="28" t="s">
        <v>358</v>
      </c>
      <c r="E11" s="18" t="s">
        <v>359</v>
      </c>
      <c r="F11" s="24">
        <v>71350825</v>
      </c>
      <c r="G11" s="24">
        <v>45158750</v>
      </c>
      <c r="H11" s="18" t="s">
        <v>85</v>
      </c>
      <c r="J11" s="18" t="s">
        <v>323</v>
      </c>
      <c r="K11" s="18" t="s">
        <v>114</v>
      </c>
      <c r="L11" s="32" t="s">
        <v>19</v>
      </c>
      <c r="M11" s="18" t="s">
        <v>289</v>
      </c>
      <c r="N11" s="18">
        <v>20070228</v>
      </c>
      <c r="Q11" s="18" t="s">
        <v>54</v>
      </c>
      <c r="T11" s="18" t="s">
        <v>50</v>
      </c>
      <c r="U11" s="18" t="s">
        <v>136</v>
      </c>
      <c r="AA11" s="34">
        <v>15878487</v>
      </c>
      <c r="AB11" s="34">
        <v>11114430.5</v>
      </c>
      <c r="AC11" s="20">
        <v>8873</v>
      </c>
      <c r="AD11" s="18">
        <v>9</v>
      </c>
    </row>
    <row r="12" spans="1:30" x14ac:dyDescent="0.2">
      <c r="A12" s="17" t="s">
        <v>496</v>
      </c>
      <c r="B12" s="28">
        <v>1184910</v>
      </c>
      <c r="C12" s="23" t="s">
        <v>266</v>
      </c>
      <c r="D12" s="28" t="s">
        <v>497</v>
      </c>
      <c r="E12" s="18" t="s">
        <v>498</v>
      </c>
      <c r="F12" s="24">
        <v>2961386.9</v>
      </c>
      <c r="G12" s="24">
        <v>118455476</v>
      </c>
      <c r="H12" s="18" t="s">
        <v>85</v>
      </c>
      <c r="J12" s="18" t="s">
        <v>499</v>
      </c>
      <c r="K12" s="18" t="s">
        <v>264</v>
      </c>
      <c r="L12" s="32" t="s">
        <v>19</v>
      </c>
      <c r="M12" s="18" t="s">
        <v>289</v>
      </c>
      <c r="N12" s="18">
        <v>20220524</v>
      </c>
      <c r="P12" s="18" t="s">
        <v>83</v>
      </c>
      <c r="Q12" s="18" t="s">
        <v>54</v>
      </c>
      <c r="T12" s="18" t="s">
        <v>50</v>
      </c>
      <c r="U12" s="18" t="s">
        <v>136</v>
      </c>
      <c r="AA12" s="34">
        <v>6231665</v>
      </c>
      <c r="AB12" s="34">
        <v>291419</v>
      </c>
      <c r="AC12" s="20">
        <v>420</v>
      </c>
      <c r="AD12" s="18">
        <v>7</v>
      </c>
    </row>
    <row r="13" spans="1:30" x14ac:dyDescent="0.2">
      <c r="A13" s="17" t="s">
        <v>515</v>
      </c>
      <c r="B13" s="28">
        <v>1185045</v>
      </c>
      <c r="C13" s="23" t="s">
        <v>266</v>
      </c>
      <c r="D13" s="28" t="s">
        <v>516</v>
      </c>
      <c r="E13" s="18" t="s">
        <v>517</v>
      </c>
      <c r="F13" s="24">
        <v>14918157.199999999</v>
      </c>
      <c r="G13" s="24">
        <v>74590786</v>
      </c>
      <c r="H13" s="18" t="s">
        <v>85</v>
      </c>
      <c r="J13" s="18" t="s">
        <v>519</v>
      </c>
      <c r="K13" s="18" t="s">
        <v>518</v>
      </c>
      <c r="L13" s="32" t="s">
        <v>19</v>
      </c>
      <c r="M13" s="18" t="s">
        <v>289</v>
      </c>
      <c r="N13" s="18">
        <v>20230501</v>
      </c>
      <c r="P13" s="18" t="s">
        <v>83</v>
      </c>
      <c r="Q13" s="18" t="s">
        <v>54</v>
      </c>
      <c r="T13" s="18" t="s">
        <v>50</v>
      </c>
      <c r="U13" s="18" t="s">
        <v>128</v>
      </c>
      <c r="AA13" s="34">
        <v>2868155</v>
      </c>
      <c r="AB13" s="34">
        <v>1001054.5</v>
      </c>
      <c r="AC13" s="20">
        <v>755</v>
      </c>
      <c r="AD13" s="18">
        <v>9</v>
      </c>
    </row>
    <row r="14" spans="1:30" x14ac:dyDescent="0.2">
      <c r="A14" s="17" t="s">
        <v>541</v>
      </c>
      <c r="B14" s="28">
        <v>1187191</v>
      </c>
      <c r="C14" s="23" t="s">
        <v>266</v>
      </c>
      <c r="D14" s="28" t="s">
        <v>542</v>
      </c>
      <c r="E14" s="18" t="s">
        <v>543</v>
      </c>
      <c r="F14" s="24">
        <v>94267296</v>
      </c>
      <c r="G14" s="24">
        <v>94267296</v>
      </c>
      <c r="H14" s="18" t="s">
        <v>85</v>
      </c>
      <c r="J14" s="18" t="s">
        <v>544</v>
      </c>
      <c r="K14" s="18" t="s">
        <v>108</v>
      </c>
      <c r="L14" s="32" t="s">
        <v>19</v>
      </c>
      <c r="M14" s="18" t="s">
        <v>81</v>
      </c>
      <c r="N14" s="18">
        <v>20230710</v>
      </c>
      <c r="P14" s="18" t="s">
        <v>83</v>
      </c>
      <c r="T14" s="18" t="s">
        <v>50</v>
      </c>
      <c r="U14" s="18" t="s">
        <v>107</v>
      </c>
      <c r="AA14" s="34">
        <v>2295996</v>
      </c>
      <c r="AB14" s="34">
        <v>2773974.5</v>
      </c>
      <c r="AC14" s="20">
        <v>2057</v>
      </c>
      <c r="AD14" s="18">
        <v>9</v>
      </c>
    </row>
    <row r="15" spans="1:30" x14ac:dyDescent="0.2">
      <c r="A15" s="17" t="s">
        <v>504</v>
      </c>
      <c r="B15" s="28">
        <v>1185025</v>
      </c>
      <c r="C15" s="23" t="s">
        <v>266</v>
      </c>
      <c r="D15" s="28" t="s">
        <v>505</v>
      </c>
      <c r="E15" s="18" t="s">
        <v>506</v>
      </c>
      <c r="F15" s="24">
        <v>17032040.399999999</v>
      </c>
      <c r="G15" s="24">
        <v>56773468</v>
      </c>
      <c r="H15" s="18" t="s">
        <v>47</v>
      </c>
      <c r="J15" s="18" t="s">
        <v>507</v>
      </c>
      <c r="K15" s="18" t="s">
        <v>264</v>
      </c>
      <c r="L15" s="32" t="s">
        <v>19</v>
      </c>
      <c r="M15" s="18" t="s">
        <v>289</v>
      </c>
      <c r="N15" s="18">
        <v>20211208</v>
      </c>
      <c r="P15" s="18" t="s">
        <v>78</v>
      </c>
      <c r="Q15" s="18" t="s">
        <v>54</v>
      </c>
      <c r="S15" s="18" t="s">
        <v>54</v>
      </c>
      <c r="V15" s="18" t="s">
        <v>48</v>
      </c>
      <c r="AA15" s="34">
        <v>341430</v>
      </c>
      <c r="AB15" s="34">
        <v>135781</v>
      </c>
      <c r="AC15" s="20">
        <v>212</v>
      </c>
      <c r="AD15" s="18">
        <v>9</v>
      </c>
    </row>
    <row r="16" spans="1:30" x14ac:dyDescent="0.2">
      <c r="A16" s="17" t="s">
        <v>520</v>
      </c>
      <c r="B16" s="28">
        <v>1185770</v>
      </c>
      <c r="C16" s="23" t="s">
        <v>266</v>
      </c>
      <c r="D16" s="28" t="s">
        <v>521</v>
      </c>
      <c r="E16" s="18" t="s">
        <v>522</v>
      </c>
      <c r="F16" s="24">
        <v>779611.78</v>
      </c>
      <c r="G16" s="24">
        <v>77961178</v>
      </c>
      <c r="H16" s="18" t="s">
        <v>47</v>
      </c>
      <c r="J16" s="18" t="s">
        <v>345</v>
      </c>
      <c r="K16" s="18" t="s">
        <v>344</v>
      </c>
      <c r="L16" s="32" t="s">
        <v>19</v>
      </c>
      <c r="M16" s="18" t="s">
        <v>51</v>
      </c>
      <c r="N16" s="18">
        <v>20211111</v>
      </c>
      <c r="P16" s="18" t="s">
        <v>83</v>
      </c>
      <c r="V16" s="18" t="s">
        <v>88</v>
      </c>
      <c r="AA16" s="34">
        <v>9354333</v>
      </c>
      <c r="AB16" s="34">
        <v>526983</v>
      </c>
      <c r="AC16" s="20">
        <v>1090</v>
      </c>
      <c r="AD16" s="18">
        <v>7</v>
      </c>
    </row>
    <row r="17" spans="1:30" x14ac:dyDescent="0.2">
      <c r="A17" s="17" t="s">
        <v>467</v>
      </c>
      <c r="B17" s="28">
        <v>1182371</v>
      </c>
      <c r="C17" s="23" t="s">
        <v>266</v>
      </c>
      <c r="D17" s="28" t="s">
        <v>468</v>
      </c>
      <c r="E17" s="18" t="s">
        <v>469</v>
      </c>
      <c r="F17" s="24">
        <v>54331127.640000001</v>
      </c>
      <c r="G17" s="24">
        <v>93674358</v>
      </c>
      <c r="H17" s="18" t="s">
        <v>47</v>
      </c>
      <c r="I17" s="18" t="s">
        <v>82</v>
      </c>
      <c r="J17" s="18" t="s">
        <v>470</v>
      </c>
      <c r="K17" s="18" t="s">
        <v>93</v>
      </c>
      <c r="L17" s="32" t="s">
        <v>19</v>
      </c>
      <c r="M17" s="18" t="s">
        <v>289</v>
      </c>
      <c r="N17" s="18">
        <v>20201210</v>
      </c>
      <c r="P17" s="18" t="s">
        <v>83</v>
      </c>
      <c r="Q17" s="18" t="s">
        <v>54</v>
      </c>
      <c r="V17" s="18" t="s">
        <v>48</v>
      </c>
      <c r="AA17" s="34">
        <v>61304830</v>
      </c>
      <c r="AB17" s="34">
        <v>32596910.5</v>
      </c>
      <c r="AC17" s="20">
        <v>6764</v>
      </c>
      <c r="AD17" s="18">
        <v>9</v>
      </c>
    </row>
    <row r="18" spans="1:30" x14ac:dyDescent="0.2">
      <c r="A18" s="17" t="s">
        <v>548</v>
      </c>
      <c r="B18" s="28">
        <v>1187530</v>
      </c>
      <c r="C18" s="23" t="s">
        <v>266</v>
      </c>
      <c r="D18" s="28" t="s">
        <v>549</v>
      </c>
      <c r="E18" s="18" t="s">
        <v>550</v>
      </c>
      <c r="F18" s="24">
        <v>57322910.399999999</v>
      </c>
      <c r="G18" s="24">
        <v>6824156</v>
      </c>
      <c r="H18" s="18" t="s">
        <v>47</v>
      </c>
      <c r="J18" s="18" t="s">
        <v>551</v>
      </c>
      <c r="K18" s="18" t="s">
        <v>76</v>
      </c>
      <c r="L18" s="32" t="s">
        <v>19</v>
      </c>
      <c r="M18" s="18" t="s">
        <v>51</v>
      </c>
      <c r="N18" s="18">
        <v>20231030</v>
      </c>
      <c r="V18" s="18" t="s">
        <v>88</v>
      </c>
      <c r="AA18" s="34">
        <v>615025</v>
      </c>
      <c r="AB18" s="34">
        <v>4594574.5</v>
      </c>
      <c r="AC18" s="20">
        <v>1333</v>
      </c>
      <c r="AD18" s="18">
        <v>9</v>
      </c>
    </row>
    <row r="19" spans="1:30" x14ac:dyDescent="0.2">
      <c r="A19" s="17" t="s">
        <v>283</v>
      </c>
      <c r="B19" s="28">
        <v>1068335</v>
      </c>
      <c r="C19" s="23" t="s">
        <v>266</v>
      </c>
      <c r="D19" s="28" t="s">
        <v>284</v>
      </c>
      <c r="E19" s="18" t="s">
        <v>285</v>
      </c>
      <c r="F19" s="24">
        <v>9116286.7349999994</v>
      </c>
      <c r="G19" s="24">
        <v>62870943</v>
      </c>
      <c r="H19" s="18" t="s">
        <v>47</v>
      </c>
      <c r="J19" s="18" t="s">
        <v>287</v>
      </c>
      <c r="K19" s="18" t="s">
        <v>93</v>
      </c>
      <c r="L19" s="32" t="s">
        <v>19</v>
      </c>
      <c r="M19" s="18" t="s">
        <v>286</v>
      </c>
      <c r="N19" s="18">
        <v>20230213</v>
      </c>
      <c r="P19" s="18" t="s">
        <v>78</v>
      </c>
      <c r="V19" s="18" t="s">
        <v>88</v>
      </c>
      <c r="AA19" s="34">
        <v>3588863</v>
      </c>
      <c r="AB19" s="34">
        <v>2001104.5</v>
      </c>
      <c r="AC19" s="20">
        <v>3577</v>
      </c>
      <c r="AD19" s="18">
        <v>9</v>
      </c>
    </row>
    <row r="20" spans="1:30" x14ac:dyDescent="0.2">
      <c r="A20" s="17" t="s">
        <v>534</v>
      </c>
      <c r="B20" s="28">
        <v>1185661</v>
      </c>
      <c r="C20" s="23" t="s">
        <v>266</v>
      </c>
      <c r="D20" s="28" t="s">
        <v>535</v>
      </c>
      <c r="E20" s="18" t="s">
        <v>536</v>
      </c>
      <c r="F20" s="24">
        <v>406833.4</v>
      </c>
      <c r="G20" s="24">
        <v>8136668</v>
      </c>
      <c r="H20" s="18" t="s">
        <v>278</v>
      </c>
      <c r="J20" s="18" t="s">
        <v>537</v>
      </c>
      <c r="K20" s="18" t="s">
        <v>477</v>
      </c>
      <c r="L20" s="32" t="s">
        <v>19</v>
      </c>
      <c r="M20" s="18" t="s">
        <v>439</v>
      </c>
      <c r="N20" s="18">
        <v>20220405</v>
      </c>
      <c r="Q20" s="18" t="s">
        <v>54</v>
      </c>
      <c r="AA20" s="34">
        <v>51000</v>
      </c>
      <c r="AB20" s="34">
        <v>3080</v>
      </c>
      <c r="AC20" s="20">
        <v>6</v>
      </c>
      <c r="AD20" s="18">
        <v>4</v>
      </c>
    </row>
    <row r="21" spans="1:30" x14ac:dyDescent="0.2">
      <c r="A21" s="17" t="s">
        <v>530</v>
      </c>
      <c r="B21" s="28">
        <v>1185970</v>
      </c>
      <c r="C21" s="23" t="s">
        <v>266</v>
      </c>
      <c r="D21" s="28" t="s">
        <v>531</v>
      </c>
      <c r="E21" s="18" t="s">
        <v>532</v>
      </c>
      <c r="F21" s="24">
        <v>880000</v>
      </c>
      <c r="G21" s="24">
        <v>4400000</v>
      </c>
      <c r="H21" s="18" t="s">
        <v>278</v>
      </c>
      <c r="J21" s="18" t="s">
        <v>533</v>
      </c>
      <c r="K21" s="18" t="s">
        <v>76</v>
      </c>
      <c r="L21" s="32" t="s">
        <v>19</v>
      </c>
      <c r="M21" s="18" t="s">
        <v>439</v>
      </c>
      <c r="N21" s="18">
        <v>20220214</v>
      </c>
      <c r="Q21" s="18" t="s">
        <v>54</v>
      </c>
    </row>
    <row r="22" spans="1:30" x14ac:dyDescent="0.2">
      <c r="A22" s="17" t="s">
        <v>457</v>
      </c>
      <c r="B22" s="28">
        <v>1181535</v>
      </c>
      <c r="C22" s="23" t="s">
        <v>266</v>
      </c>
      <c r="D22" s="28" t="s">
        <v>458</v>
      </c>
      <c r="E22" s="18" t="s">
        <v>459</v>
      </c>
      <c r="F22" s="24">
        <v>846896</v>
      </c>
      <c r="G22" s="24">
        <v>16937920</v>
      </c>
      <c r="H22" s="18" t="s">
        <v>278</v>
      </c>
      <c r="J22" s="18" t="s">
        <v>121</v>
      </c>
      <c r="K22" s="18" t="s">
        <v>120</v>
      </c>
      <c r="L22" s="32" t="s">
        <v>19</v>
      </c>
      <c r="M22" s="18" t="s">
        <v>439</v>
      </c>
      <c r="N22" s="18">
        <v>20180918</v>
      </c>
      <c r="Q22" s="18" t="s">
        <v>54</v>
      </c>
    </row>
    <row r="23" spans="1:30" x14ac:dyDescent="0.2">
      <c r="A23" s="17" t="s">
        <v>538</v>
      </c>
      <c r="B23" s="28">
        <v>1187060</v>
      </c>
      <c r="C23" s="23" t="s">
        <v>266</v>
      </c>
      <c r="D23" s="28" t="s">
        <v>539</v>
      </c>
      <c r="E23" s="18" t="s">
        <v>540</v>
      </c>
      <c r="F23" s="24">
        <v>101000</v>
      </c>
      <c r="G23" s="24">
        <v>10100000</v>
      </c>
      <c r="H23" s="18" t="s">
        <v>278</v>
      </c>
      <c r="J23" s="18" t="s">
        <v>345</v>
      </c>
      <c r="K23" s="18" t="s">
        <v>344</v>
      </c>
      <c r="L23" s="32" t="s">
        <v>19</v>
      </c>
      <c r="M23" s="18" t="s">
        <v>439</v>
      </c>
      <c r="N23" s="18">
        <v>20230331</v>
      </c>
      <c r="Q23" s="18" t="s">
        <v>54</v>
      </c>
      <c r="AA23" s="34">
        <v>378999</v>
      </c>
      <c r="AB23" s="34">
        <v>10985</v>
      </c>
      <c r="AC23" s="20">
        <v>28</v>
      </c>
      <c r="AD23" s="18">
        <v>5</v>
      </c>
    </row>
    <row r="24" spans="1:30" x14ac:dyDescent="0.2">
      <c r="A24" s="17" t="s">
        <v>485</v>
      </c>
      <c r="B24" s="28">
        <v>1182585</v>
      </c>
      <c r="C24" s="23" t="s">
        <v>266</v>
      </c>
      <c r="D24" s="28" t="s">
        <v>486</v>
      </c>
      <c r="E24" s="18" t="s">
        <v>487</v>
      </c>
      <c r="F24" s="24">
        <v>254886.35</v>
      </c>
      <c r="G24" s="24">
        <v>5097727</v>
      </c>
      <c r="H24" s="18" t="s">
        <v>52</v>
      </c>
      <c r="J24" s="18" t="s">
        <v>121</v>
      </c>
      <c r="K24" s="18" t="s">
        <v>120</v>
      </c>
      <c r="L24" s="32" t="s">
        <v>19</v>
      </c>
      <c r="M24" s="18" t="s">
        <v>289</v>
      </c>
      <c r="N24" s="18">
        <v>20200804</v>
      </c>
      <c r="Q24" s="18" t="s">
        <v>54</v>
      </c>
      <c r="AA24" s="34">
        <v>7021472</v>
      </c>
      <c r="AB24" s="34">
        <v>77061</v>
      </c>
      <c r="AC24" s="20">
        <v>401</v>
      </c>
      <c r="AD24" s="18">
        <v>9</v>
      </c>
    </row>
    <row r="25" spans="1:30" x14ac:dyDescent="0.2">
      <c r="A25" s="17" t="s">
        <v>426</v>
      </c>
      <c r="B25" s="28">
        <v>1169021</v>
      </c>
      <c r="C25" s="23" t="s">
        <v>266</v>
      </c>
      <c r="D25" s="28" t="s">
        <v>427</v>
      </c>
      <c r="E25" s="18" t="s">
        <v>428</v>
      </c>
      <c r="F25" s="24">
        <v>5393570.7800000003</v>
      </c>
      <c r="G25" s="24">
        <v>3191462</v>
      </c>
      <c r="H25" s="18" t="s">
        <v>52</v>
      </c>
      <c r="J25" s="18" t="s">
        <v>425</v>
      </c>
      <c r="K25" s="18" t="s">
        <v>167</v>
      </c>
      <c r="L25" s="32" t="s">
        <v>19</v>
      </c>
      <c r="M25" s="18" t="s">
        <v>260</v>
      </c>
      <c r="N25" s="18">
        <v>20140424</v>
      </c>
      <c r="AA25" s="34">
        <v>47984</v>
      </c>
      <c r="AB25" s="34">
        <v>157053.5</v>
      </c>
      <c r="AC25" s="20">
        <v>161</v>
      </c>
      <c r="AD25" s="18">
        <v>9</v>
      </c>
    </row>
    <row r="26" spans="1:30" x14ac:dyDescent="0.2">
      <c r="A26" s="17" t="s">
        <v>552</v>
      </c>
      <c r="B26" s="28">
        <v>1186680</v>
      </c>
      <c r="C26" s="23" t="s">
        <v>266</v>
      </c>
      <c r="D26" s="28" t="s">
        <v>553</v>
      </c>
      <c r="E26" s="18" t="s">
        <v>554</v>
      </c>
      <c r="F26" s="24">
        <v>9817423.0700000003</v>
      </c>
      <c r="G26" s="24">
        <v>10788377</v>
      </c>
      <c r="H26" s="18" t="s">
        <v>50</v>
      </c>
      <c r="J26" s="18" t="s">
        <v>555</v>
      </c>
      <c r="K26" s="18" t="s">
        <v>344</v>
      </c>
      <c r="L26" s="32" t="s">
        <v>19</v>
      </c>
      <c r="M26" s="18" t="s">
        <v>81</v>
      </c>
      <c r="N26" s="18">
        <v>20231005</v>
      </c>
      <c r="AA26" s="34">
        <v>492150</v>
      </c>
      <c r="AB26" s="34">
        <v>393598</v>
      </c>
      <c r="AC26" s="20">
        <v>358</v>
      </c>
      <c r="AD26" s="18">
        <v>9</v>
      </c>
    </row>
    <row r="27" spans="1:30" x14ac:dyDescent="0.2">
      <c r="A27" s="17" t="s">
        <v>301</v>
      </c>
      <c r="B27" s="28">
        <v>1100352</v>
      </c>
      <c r="C27" s="23" t="s">
        <v>266</v>
      </c>
      <c r="D27" s="28" t="s">
        <v>302</v>
      </c>
      <c r="E27" s="18" t="s">
        <v>303</v>
      </c>
      <c r="F27" s="24">
        <v>7940159.9900000002</v>
      </c>
      <c r="G27" s="24">
        <v>113430857</v>
      </c>
      <c r="H27" s="18" t="s">
        <v>50</v>
      </c>
      <c r="J27" s="18" t="s">
        <v>304</v>
      </c>
      <c r="K27" s="18" t="s">
        <v>211</v>
      </c>
      <c r="L27" s="32" t="s">
        <v>19</v>
      </c>
      <c r="M27" s="18" t="s">
        <v>292</v>
      </c>
      <c r="N27" s="18">
        <v>20071128</v>
      </c>
      <c r="AA27" s="34">
        <v>7564076</v>
      </c>
      <c r="AB27" s="34">
        <v>559012.5</v>
      </c>
      <c r="AC27" s="20">
        <v>1446</v>
      </c>
      <c r="AD27" s="18">
        <v>9</v>
      </c>
    </row>
    <row r="28" spans="1:30" x14ac:dyDescent="0.2">
      <c r="A28" s="17" t="s">
        <v>320</v>
      </c>
      <c r="B28" s="28">
        <v>1023596</v>
      </c>
      <c r="C28" s="23" t="s">
        <v>266</v>
      </c>
      <c r="D28" s="28" t="s">
        <v>321</v>
      </c>
      <c r="E28" s="18" t="s">
        <v>322</v>
      </c>
      <c r="F28" s="24">
        <v>24197725.48</v>
      </c>
      <c r="G28" s="24">
        <v>15412564</v>
      </c>
      <c r="H28" s="18" t="s">
        <v>50</v>
      </c>
      <c r="J28" s="18" t="s">
        <v>323</v>
      </c>
      <c r="K28" s="18" t="s">
        <v>114</v>
      </c>
      <c r="L28" s="32" t="s">
        <v>19</v>
      </c>
      <c r="N28" s="18">
        <v>19941104</v>
      </c>
      <c r="P28" s="18" t="s">
        <v>78</v>
      </c>
      <c r="AA28" s="34">
        <v>3271596</v>
      </c>
      <c r="AB28" s="34">
        <v>3559123</v>
      </c>
      <c r="AC28" s="20">
        <v>1676</v>
      </c>
      <c r="AD28" s="18">
        <v>9</v>
      </c>
    </row>
    <row r="29" spans="1:30" x14ac:dyDescent="0.2">
      <c r="A29" s="17" t="s">
        <v>329</v>
      </c>
      <c r="B29" s="28">
        <v>1003651</v>
      </c>
      <c r="C29" s="23" t="s">
        <v>266</v>
      </c>
      <c r="D29" s="28" t="s">
        <v>330</v>
      </c>
      <c r="E29" s="18" t="s">
        <v>331</v>
      </c>
      <c r="F29" s="24">
        <v>5560969</v>
      </c>
      <c r="G29" s="24">
        <v>55609690</v>
      </c>
      <c r="H29" s="18" t="s">
        <v>62</v>
      </c>
      <c r="J29" s="18" t="s">
        <v>332</v>
      </c>
      <c r="K29" s="18" t="s">
        <v>218</v>
      </c>
      <c r="L29" s="32" t="s">
        <v>19</v>
      </c>
      <c r="M29" s="18" t="s">
        <v>286</v>
      </c>
      <c r="N29" s="18">
        <v>20221027</v>
      </c>
      <c r="W29" s="19" t="s">
        <v>161</v>
      </c>
      <c r="AA29" s="34">
        <v>8532569</v>
      </c>
      <c r="AB29" s="34">
        <v>915451</v>
      </c>
      <c r="AC29" s="20">
        <v>652</v>
      </c>
      <c r="AD29" s="18">
        <v>9</v>
      </c>
    </row>
    <row r="30" spans="1:30" x14ac:dyDescent="0.2">
      <c r="A30" s="17" t="s">
        <v>414</v>
      </c>
      <c r="B30" s="28">
        <v>1166025</v>
      </c>
      <c r="C30" s="23" t="s">
        <v>266</v>
      </c>
      <c r="D30" s="28" t="s">
        <v>415</v>
      </c>
      <c r="E30" s="18" t="s">
        <v>416</v>
      </c>
      <c r="F30" s="24">
        <v>21930973.440000001</v>
      </c>
      <c r="G30" s="24">
        <v>76950784</v>
      </c>
      <c r="H30" s="18" t="s">
        <v>62</v>
      </c>
      <c r="J30" s="18" t="s">
        <v>417</v>
      </c>
      <c r="K30" s="18" t="s">
        <v>114</v>
      </c>
      <c r="L30" s="32" t="s">
        <v>19</v>
      </c>
      <c r="M30" s="18" t="s">
        <v>51</v>
      </c>
      <c r="N30" s="18">
        <v>20130910</v>
      </c>
      <c r="P30" s="18" t="s">
        <v>83</v>
      </c>
      <c r="W30" s="19" t="s">
        <v>138</v>
      </c>
      <c r="AA30" s="34">
        <v>2939232</v>
      </c>
      <c r="AB30" s="34">
        <v>834046.5</v>
      </c>
      <c r="AC30" s="20">
        <v>871</v>
      </c>
      <c r="AD30" s="18">
        <v>9</v>
      </c>
    </row>
    <row r="31" spans="1:30" x14ac:dyDescent="0.2">
      <c r="A31" s="17" t="s">
        <v>454</v>
      </c>
      <c r="B31" s="28">
        <v>1181621</v>
      </c>
      <c r="C31" s="23" t="s">
        <v>266</v>
      </c>
      <c r="D31" s="28" t="s">
        <v>455</v>
      </c>
      <c r="E31" s="18" t="s">
        <v>456</v>
      </c>
      <c r="F31" s="24">
        <v>1428481.05</v>
      </c>
      <c r="G31" s="24">
        <v>47616035</v>
      </c>
      <c r="H31" s="18" t="s">
        <v>62</v>
      </c>
      <c r="J31" s="18" t="s">
        <v>121</v>
      </c>
      <c r="K31" s="18" t="s">
        <v>120</v>
      </c>
      <c r="L31" s="32" t="s">
        <v>19</v>
      </c>
      <c r="M31" s="18" t="s">
        <v>289</v>
      </c>
      <c r="N31" s="18">
        <v>20211126</v>
      </c>
      <c r="Q31" s="18" t="s">
        <v>54</v>
      </c>
      <c r="W31" s="19" t="s">
        <v>161</v>
      </c>
      <c r="AA31" s="34">
        <v>1361078</v>
      </c>
      <c r="AB31" s="34">
        <v>44384</v>
      </c>
      <c r="AC31" s="20">
        <v>218</v>
      </c>
      <c r="AD31" s="18">
        <v>8</v>
      </c>
    </row>
    <row r="32" spans="1:30" x14ac:dyDescent="0.2">
      <c r="A32" s="17" t="s">
        <v>474</v>
      </c>
      <c r="B32" s="28">
        <v>1181730</v>
      </c>
      <c r="C32" s="23" t="s">
        <v>266</v>
      </c>
      <c r="D32" s="28" t="s">
        <v>475</v>
      </c>
      <c r="E32" s="18" t="s">
        <v>476</v>
      </c>
      <c r="F32" s="24">
        <v>620117.51</v>
      </c>
      <c r="G32" s="24">
        <v>124023502</v>
      </c>
      <c r="H32" s="18" t="s">
        <v>62</v>
      </c>
      <c r="J32" s="18" t="s">
        <v>478</v>
      </c>
      <c r="K32" s="18" t="s">
        <v>477</v>
      </c>
      <c r="L32" s="32" t="s">
        <v>19</v>
      </c>
      <c r="M32" s="18" t="s">
        <v>289</v>
      </c>
      <c r="N32" s="18">
        <v>20211015</v>
      </c>
      <c r="Q32" s="18" t="s">
        <v>54</v>
      </c>
      <c r="W32" s="19" t="s">
        <v>161</v>
      </c>
      <c r="AA32" s="34">
        <v>16930717</v>
      </c>
      <c r="AB32" s="34">
        <v>255382.5</v>
      </c>
      <c r="AC32" s="20">
        <v>413</v>
      </c>
      <c r="AD32" s="18">
        <v>7</v>
      </c>
    </row>
    <row r="33" spans="1:30" x14ac:dyDescent="0.2">
      <c r="A33" s="17" t="s">
        <v>418</v>
      </c>
      <c r="B33" s="28">
        <v>1168160</v>
      </c>
      <c r="C33" s="23" t="s">
        <v>266</v>
      </c>
      <c r="D33" s="28" t="s">
        <v>419</v>
      </c>
      <c r="E33" s="18" t="s">
        <v>420</v>
      </c>
      <c r="F33" s="24">
        <v>8970956.5500000007</v>
      </c>
      <c r="G33" s="24">
        <v>59806377</v>
      </c>
      <c r="H33" s="18" t="s">
        <v>62</v>
      </c>
      <c r="J33" s="18" t="s">
        <v>421</v>
      </c>
      <c r="K33" s="18" t="s">
        <v>114</v>
      </c>
      <c r="L33" s="32" t="s">
        <v>19</v>
      </c>
      <c r="M33" s="18" t="s">
        <v>290</v>
      </c>
      <c r="N33" s="18">
        <v>20210609</v>
      </c>
      <c r="Q33" s="18" t="s">
        <v>54</v>
      </c>
      <c r="W33" s="19" t="s">
        <v>138</v>
      </c>
      <c r="AA33" s="34">
        <v>17284999</v>
      </c>
      <c r="AB33" s="34">
        <v>3044135</v>
      </c>
      <c r="AC33" s="20">
        <v>2611</v>
      </c>
      <c r="AD33" s="18">
        <v>9</v>
      </c>
    </row>
    <row r="34" spans="1:30" x14ac:dyDescent="0.2">
      <c r="A34" s="17" t="s">
        <v>450</v>
      </c>
      <c r="B34" s="28">
        <v>1181675</v>
      </c>
      <c r="C34" s="23" t="s">
        <v>266</v>
      </c>
      <c r="D34" s="28" t="s">
        <v>451</v>
      </c>
      <c r="E34" s="18" t="s">
        <v>452</v>
      </c>
      <c r="F34" s="24">
        <v>2109958.71</v>
      </c>
      <c r="G34" s="24">
        <v>140663914</v>
      </c>
      <c r="H34" s="18" t="s">
        <v>62</v>
      </c>
      <c r="I34" s="18" t="s">
        <v>82</v>
      </c>
      <c r="J34" s="18" t="s">
        <v>453</v>
      </c>
      <c r="K34" s="18" t="s">
        <v>114</v>
      </c>
      <c r="L34" s="32" t="s">
        <v>19</v>
      </c>
      <c r="M34" s="18" t="s">
        <v>289</v>
      </c>
      <c r="N34" s="18">
        <v>20220811</v>
      </c>
      <c r="Q34" s="18" t="s">
        <v>54</v>
      </c>
      <c r="W34" s="19" t="s">
        <v>151</v>
      </c>
      <c r="AA34" s="34">
        <v>3689134</v>
      </c>
      <c r="AB34" s="34">
        <v>44753</v>
      </c>
      <c r="AC34" s="20">
        <v>133</v>
      </c>
      <c r="AD34" s="18">
        <v>7</v>
      </c>
    </row>
    <row r="35" spans="1:30" x14ac:dyDescent="0.2">
      <c r="A35" s="17" t="s">
        <v>471</v>
      </c>
      <c r="B35" s="28">
        <v>1181706</v>
      </c>
      <c r="C35" s="23" t="s">
        <v>266</v>
      </c>
      <c r="D35" s="28" t="s">
        <v>472</v>
      </c>
      <c r="E35" s="18" t="s">
        <v>473</v>
      </c>
      <c r="F35" s="24">
        <v>10885166.91</v>
      </c>
      <c r="G35" s="24">
        <v>40315433</v>
      </c>
      <c r="H35" s="18" t="s">
        <v>62</v>
      </c>
      <c r="J35" s="18" t="s">
        <v>308</v>
      </c>
      <c r="K35" s="18" t="s">
        <v>95</v>
      </c>
      <c r="L35" s="32" t="s">
        <v>19</v>
      </c>
      <c r="M35" s="18" t="s">
        <v>289</v>
      </c>
      <c r="N35" s="18">
        <v>20221201</v>
      </c>
      <c r="P35" s="18" t="s">
        <v>83</v>
      </c>
      <c r="Q35" s="18" t="s">
        <v>54</v>
      </c>
      <c r="W35" s="19" t="s">
        <v>161</v>
      </c>
      <c r="AA35" s="34">
        <v>4069132</v>
      </c>
      <c r="AB35" s="34">
        <v>1170472.5</v>
      </c>
      <c r="AC35" s="20">
        <v>1995</v>
      </c>
      <c r="AD35" s="18">
        <v>9</v>
      </c>
    </row>
    <row r="36" spans="1:30" x14ac:dyDescent="0.2">
      <c r="A36" s="17" t="s">
        <v>500</v>
      </c>
      <c r="B36" s="28">
        <v>1184550</v>
      </c>
      <c r="C36" s="23" t="s">
        <v>266</v>
      </c>
      <c r="D36" s="28" t="s">
        <v>501</v>
      </c>
      <c r="E36" s="18" t="s">
        <v>502</v>
      </c>
      <c r="F36" s="24">
        <v>4798066.92</v>
      </c>
      <c r="G36" s="24">
        <v>119951673</v>
      </c>
      <c r="H36" s="18" t="s">
        <v>62</v>
      </c>
      <c r="J36" s="18" t="s">
        <v>503</v>
      </c>
      <c r="K36" s="18" t="s">
        <v>150</v>
      </c>
      <c r="L36" s="32" t="s">
        <v>19</v>
      </c>
      <c r="M36" s="18" t="s">
        <v>81</v>
      </c>
      <c r="N36" s="18">
        <v>20210604</v>
      </c>
      <c r="W36" s="19" t="s">
        <v>161</v>
      </c>
      <c r="AA36" s="34">
        <v>4145589</v>
      </c>
      <c r="AB36" s="34">
        <v>153430.5</v>
      </c>
      <c r="AC36" s="20">
        <v>225</v>
      </c>
      <c r="AD36" s="18">
        <v>9</v>
      </c>
    </row>
    <row r="37" spans="1:30" x14ac:dyDescent="0.2">
      <c r="A37" s="17" t="s">
        <v>545</v>
      </c>
      <c r="B37" s="28">
        <v>1187610</v>
      </c>
      <c r="C37" s="23" t="s">
        <v>266</v>
      </c>
      <c r="D37" s="28" t="s">
        <v>546</v>
      </c>
      <c r="E37" s="18" t="s">
        <v>547</v>
      </c>
      <c r="F37" s="24">
        <v>50979866</v>
      </c>
      <c r="G37" s="24">
        <v>21693560</v>
      </c>
      <c r="H37" s="18" t="s">
        <v>62</v>
      </c>
      <c r="J37" s="18" t="s">
        <v>174</v>
      </c>
      <c r="K37" s="18" t="s">
        <v>173</v>
      </c>
      <c r="L37" s="32" t="s">
        <v>19</v>
      </c>
      <c r="M37" s="18" t="s">
        <v>81</v>
      </c>
      <c r="N37" s="18">
        <v>20231011</v>
      </c>
      <c r="W37" s="19" t="s">
        <v>65</v>
      </c>
      <c r="AA37" s="34">
        <v>317081</v>
      </c>
      <c r="AB37" s="34">
        <v>716562.5</v>
      </c>
      <c r="AC37" s="20">
        <v>687</v>
      </c>
      <c r="AD37" s="18">
        <v>9</v>
      </c>
    </row>
    <row r="38" spans="1:30" x14ac:dyDescent="0.2">
      <c r="A38" s="17" t="s">
        <v>316</v>
      </c>
      <c r="B38" s="28">
        <v>26185</v>
      </c>
      <c r="C38" s="23" t="s">
        <v>266</v>
      </c>
      <c r="D38" s="28" t="s">
        <v>317</v>
      </c>
      <c r="E38" s="18" t="s">
        <v>318</v>
      </c>
      <c r="F38" s="24">
        <v>32203725.84</v>
      </c>
      <c r="G38" s="24">
        <v>65058032</v>
      </c>
      <c r="H38" s="18" t="s">
        <v>62</v>
      </c>
      <c r="J38" s="18" t="s">
        <v>319</v>
      </c>
      <c r="K38" s="18" t="s">
        <v>108</v>
      </c>
      <c r="L38" s="32" t="s">
        <v>19</v>
      </c>
      <c r="M38" s="18" t="s">
        <v>292</v>
      </c>
      <c r="N38" s="18">
        <v>20200706</v>
      </c>
      <c r="W38" s="19" t="s">
        <v>79</v>
      </c>
      <c r="AA38" s="34">
        <v>5413114</v>
      </c>
      <c r="AB38" s="34">
        <v>3288480</v>
      </c>
      <c r="AC38" s="20">
        <v>3286</v>
      </c>
      <c r="AD38" s="18">
        <v>9</v>
      </c>
    </row>
    <row r="39" spans="1:30" x14ac:dyDescent="0.2">
      <c r="A39" s="17" t="s">
        <v>482</v>
      </c>
      <c r="B39" s="28">
        <v>1183076</v>
      </c>
      <c r="C39" s="23" t="s">
        <v>266</v>
      </c>
      <c r="D39" s="28" t="s">
        <v>483</v>
      </c>
      <c r="E39" s="18" t="s">
        <v>484</v>
      </c>
      <c r="F39" s="24">
        <v>29572123.75</v>
      </c>
      <c r="G39" s="24">
        <v>45495575</v>
      </c>
      <c r="H39" s="18" t="s">
        <v>62</v>
      </c>
      <c r="J39" s="18" t="s">
        <v>421</v>
      </c>
      <c r="K39" s="18" t="s">
        <v>114</v>
      </c>
      <c r="L39" s="32" t="s">
        <v>19</v>
      </c>
      <c r="M39" s="18" t="s">
        <v>289</v>
      </c>
      <c r="N39" s="18">
        <v>20220413</v>
      </c>
      <c r="Q39" s="18" t="s">
        <v>54</v>
      </c>
      <c r="W39" s="19" t="s">
        <v>65</v>
      </c>
      <c r="AA39" s="34">
        <v>3414830</v>
      </c>
      <c r="AB39" s="34">
        <v>2515729.5</v>
      </c>
      <c r="AC39" s="20">
        <v>754</v>
      </c>
      <c r="AD39" s="18">
        <v>9</v>
      </c>
    </row>
    <row r="40" spans="1:30" x14ac:dyDescent="0.2">
      <c r="A40" s="17" t="s">
        <v>309</v>
      </c>
      <c r="B40" s="28">
        <v>1102962</v>
      </c>
      <c r="C40" s="23" t="s">
        <v>266</v>
      </c>
      <c r="D40" s="28" t="s">
        <v>310</v>
      </c>
      <c r="E40" s="18" t="s">
        <v>311</v>
      </c>
      <c r="F40" s="24">
        <v>26930788.850000001</v>
      </c>
      <c r="G40" s="24">
        <v>158416405</v>
      </c>
      <c r="H40" s="18" t="s">
        <v>62</v>
      </c>
      <c r="J40" s="18" t="s">
        <v>312</v>
      </c>
      <c r="K40" s="18" t="s">
        <v>296</v>
      </c>
      <c r="L40" s="32" t="s">
        <v>19</v>
      </c>
      <c r="M40" s="18" t="s">
        <v>289</v>
      </c>
      <c r="N40" s="18">
        <v>20070926</v>
      </c>
      <c r="P40" s="18" t="s">
        <v>83</v>
      </c>
      <c r="Q40" s="18" t="s">
        <v>54</v>
      </c>
      <c r="W40" s="19" t="s">
        <v>161</v>
      </c>
      <c r="AA40" s="34">
        <v>17207804</v>
      </c>
      <c r="AB40" s="34">
        <v>4097672.5</v>
      </c>
      <c r="AC40" s="20">
        <v>4405</v>
      </c>
      <c r="AD40" s="18">
        <v>9</v>
      </c>
    </row>
    <row r="41" spans="1:30" x14ac:dyDescent="0.2">
      <c r="A41" s="17" t="s">
        <v>386</v>
      </c>
      <c r="B41" s="28">
        <v>1131425</v>
      </c>
      <c r="C41" s="23" t="s">
        <v>266</v>
      </c>
      <c r="D41" s="28" t="s">
        <v>387</v>
      </c>
      <c r="E41" s="18" t="s">
        <v>388</v>
      </c>
      <c r="F41" s="24">
        <v>81494121.519999996</v>
      </c>
      <c r="G41" s="24">
        <v>1018676519</v>
      </c>
      <c r="H41" s="18" t="s">
        <v>58</v>
      </c>
      <c r="J41" s="18" t="s">
        <v>389</v>
      </c>
      <c r="K41" s="18" t="s">
        <v>93</v>
      </c>
      <c r="L41" s="32" t="s">
        <v>19</v>
      </c>
      <c r="M41" s="18" t="s">
        <v>81</v>
      </c>
      <c r="N41" s="18">
        <v>20110411</v>
      </c>
      <c r="P41" s="18" t="s">
        <v>83</v>
      </c>
      <c r="AA41" s="34">
        <v>198320041</v>
      </c>
      <c r="AB41" s="34">
        <v>16404572.5</v>
      </c>
      <c r="AC41" s="20">
        <v>23348</v>
      </c>
      <c r="AD41" s="18">
        <v>9</v>
      </c>
    </row>
    <row r="42" spans="1:30" x14ac:dyDescent="0.2">
      <c r="A42" s="17" t="s">
        <v>393</v>
      </c>
      <c r="B42" s="28">
        <v>1146870</v>
      </c>
      <c r="C42" s="23" t="s">
        <v>266</v>
      </c>
      <c r="D42" s="28" t="s">
        <v>394</v>
      </c>
      <c r="E42" s="18" t="s">
        <v>395</v>
      </c>
      <c r="F42" s="24">
        <v>27824459.850000001</v>
      </c>
      <c r="G42" s="24">
        <v>252949635</v>
      </c>
      <c r="H42" s="18" t="s">
        <v>58</v>
      </c>
      <c r="J42" s="18" t="s">
        <v>396</v>
      </c>
      <c r="K42" s="18" t="s">
        <v>296</v>
      </c>
      <c r="L42" s="32" t="s">
        <v>19</v>
      </c>
      <c r="M42" s="18" t="s">
        <v>289</v>
      </c>
      <c r="N42" s="18">
        <v>20130506</v>
      </c>
      <c r="P42" s="18" t="s">
        <v>83</v>
      </c>
      <c r="Q42" s="18" t="s">
        <v>54</v>
      </c>
      <c r="AA42" s="34">
        <v>61382771</v>
      </c>
      <c r="AB42" s="34">
        <v>6988062.5</v>
      </c>
      <c r="AC42" s="20">
        <v>6146</v>
      </c>
      <c r="AD42" s="18">
        <v>9</v>
      </c>
    </row>
    <row r="43" spans="1:30" x14ac:dyDescent="0.2">
      <c r="A43" s="17" t="s">
        <v>360</v>
      </c>
      <c r="B43" s="28">
        <v>1117220</v>
      </c>
      <c r="C43" s="23" t="s">
        <v>266</v>
      </c>
      <c r="D43" s="28" t="s">
        <v>361</v>
      </c>
      <c r="E43" s="18" t="s">
        <v>362</v>
      </c>
      <c r="F43" s="24">
        <v>19205129.719999999</v>
      </c>
      <c r="G43" s="24">
        <v>103811512</v>
      </c>
      <c r="H43" s="18" t="s">
        <v>58</v>
      </c>
      <c r="J43" s="18" t="s">
        <v>363</v>
      </c>
      <c r="K43" s="18" t="s">
        <v>173</v>
      </c>
      <c r="L43" s="32" t="s">
        <v>19</v>
      </c>
      <c r="M43" s="18" t="s">
        <v>292</v>
      </c>
      <c r="N43" s="18">
        <v>20101213</v>
      </c>
      <c r="P43" s="18" t="s">
        <v>78</v>
      </c>
      <c r="AA43" s="34">
        <v>12198882</v>
      </c>
      <c r="AB43" s="34">
        <v>3884230</v>
      </c>
      <c r="AC43" s="20">
        <v>2321</v>
      </c>
      <c r="AD43" s="18">
        <v>9</v>
      </c>
    </row>
    <row r="44" spans="1:30" x14ac:dyDescent="0.2">
      <c r="A44" s="17" t="s">
        <v>376</v>
      </c>
      <c r="B44" s="28">
        <v>1133795</v>
      </c>
      <c r="C44" s="23" t="s">
        <v>266</v>
      </c>
      <c r="D44" s="28" t="s">
        <v>377</v>
      </c>
      <c r="E44" s="18" t="s">
        <v>378</v>
      </c>
      <c r="F44" s="24">
        <v>1028617075.5</v>
      </c>
      <c r="G44" s="24">
        <v>185336410</v>
      </c>
      <c r="H44" s="18" t="s">
        <v>58</v>
      </c>
      <c r="J44" s="18" t="s">
        <v>96</v>
      </c>
      <c r="K44" s="18" t="s">
        <v>95</v>
      </c>
      <c r="L44" s="32" t="s">
        <v>19</v>
      </c>
      <c r="M44" s="18" t="s">
        <v>292</v>
      </c>
      <c r="N44" s="18">
        <v>20130521</v>
      </c>
      <c r="O44" s="18" t="s">
        <v>64</v>
      </c>
      <c r="Q44" s="18" t="s">
        <v>54</v>
      </c>
      <c r="R44" s="18" t="s">
        <v>54</v>
      </c>
      <c r="S44" s="18" t="s">
        <v>54</v>
      </c>
      <c r="AA44" s="34">
        <v>40550035</v>
      </c>
      <c r="AB44" s="34">
        <v>229580541</v>
      </c>
      <c r="AC44" s="20">
        <v>123555</v>
      </c>
      <c r="AD44" s="18">
        <v>9</v>
      </c>
    </row>
    <row r="45" spans="1:30" x14ac:dyDescent="0.2">
      <c r="A45" s="17" t="s">
        <v>407</v>
      </c>
      <c r="B45" s="28">
        <v>1154445</v>
      </c>
      <c r="C45" s="23" t="s">
        <v>266</v>
      </c>
      <c r="D45" s="28" t="s">
        <v>408</v>
      </c>
      <c r="E45" s="18" t="s">
        <v>409</v>
      </c>
      <c r="F45" s="24">
        <v>214027576.5</v>
      </c>
      <c r="G45" s="24">
        <v>99547710</v>
      </c>
      <c r="H45" s="18" t="s">
        <v>58</v>
      </c>
      <c r="J45" s="18" t="s">
        <v>410</v>
      </c>
      <c r="K45" s="18" t="s">
        <v>296</v>
      </c>
      <c r="L45" s="32" t="s">
        <v>19</v>
      </c>
      <c r="M45" s="18" t="s">
        <v>260</v>
      </c>
      <c r="N45" s="18">
        <v>20120201</v>
      </c>
      <c r="O45" s="18" t="s">
        <v>324</v>
      </c>
      <c r="P45" s="18" t="s">
        <v>78</v>
      </c>
      <c r="R45" s="18" t="s">
        <v>54</v>
      </c>
      <c r="AA45" s="34">
        <v>1771605</v>
      </c>
      <c r="AB45" s="34">
        <v>7667962.5</v>
      </c>
      <c r="AC45" s="20">
        <v>3617</v>
      </c>
      <c r="AD45" s="18">
        <v>9</v>
      </c>
    </row>
    <row r="46" spans="1:30" x14ac:dyDescent="0.2">
      <c r="A46" s="17" t="s">
        <v>305</v>
      </c>
      <c r="B46" s="28">
        <v>17561</v>
      </c>
      <c r="C46" s="23" t="s">
        <v>266</v>
      </c>
      <c r="D46" s="28" t="s">
        <v>306</v>
      </c>
      <c r="E46" s="18" t="s">
        <v>307</v>
      </c>
      <c r="F46" s="24">
        <v>19498389.27</v>
      </c>
      <c r="G46" s="24">
        <v>47557047</v>
      </c>
      <c r="H46" s="18" t="s">
        <v>58</v>
      </c>
      <c r="J46" s="18" t="s">
        <v>308</v>
      </c>
      <c r="K46" s="18" t="s">
        <v>95</v>
      </c>
      <c r="L46" s="32" t="s">
        <v>19</v>
      </c>
      <c r="M46" s="18" t="s">
        <v>290</v>
      </c>
      <c r="N46" s="18">
        <v>20220502</v>
      </c>
      <c r="P46" s="18" t="s">
        <v>83</v>
      </c>
      <c r="AA46" s="34">
        <v>19156428</v>
      </c>
      <c r="AB46" s="34">
        <v>11266184</v>
      </c>
      <c r="AC46" s="20">
        <v>6966</v>
      </c>
      <c r="AD46" s="18">
        <v>9</v>
      </c>
    </row>
    <row r="47" spans="1:30" x14ac:dyDescent="0.2">
      <c r="A47" s="17" t="s">
        <v>432</v>
      </c>
      <c r="B47" s="28">
        <v>1177295</v>
      </c>
      <c r="C47" s="23" t="s">
        <v>266</v>
      </c>
      <c r="D47" s="28" t="s">
        <v>433</v>
      </c>
      <c r="E47" s="18" t="s">
        <v>434</v>
      </c>
      <c r="F47" s="24">
        <v>295167450.36000001</v>
      </c>
      <c r="G47" s="24">
        <v>186814842</v>
      </c>
      <c r="H47" s="18" t="s">
        <v>58</v>
      </c>
      <c r="I47" s="18" t="s">
        <v>70</v>
      </c>
      <c r="J47" s="18" t="s">
        <v>243</v>
      </c>
      <c r="K47" s="18" t="s">
        <v>108</v>
      </c>
      <c r="L47" s="32" t="s">
        <v>19</v>
      </c>
      <c r="M47" s="18" t="s">
        <v>260</v>
      </c>
      <c r="N47" s="18">
        <v>20160712</v>
      </c>
      <c r="AA47" s="34">
        <v>5417966</v>
      </c>
      <c r="AB47" s="34">
        <v>7563597.5</v>
      </c>
      <c r="AC47" s="20">
        <v>3094</v>
      </c>
      <c r="AD47" s="18">
        <v>9</v>
      </c>
    </row>
    <row r="48" spans="1:30" x14ac:dyDescent="0.2">
      <c r="A48" s="17" t="s">
        <v>397</v>
      </c>
      <c r="B48" s="28">
        <v>1146290</v>
      </c>
      <c r="C48" s="23" t="s">
        <v>266</v>
      </c>
      <c r="D48" s="28" t="s">
        <v>398</v>
      </c>
      <c r="E48" s="18" t="s">
        <v>399</v>
      </c>
      <c r="F48" s="24">
        <v>1694694.68</v>
      </c>
      <c r="G48" s="24">
        <v>42367367</v>
      </c>
      <c r="H48" s="18" t="s">
        <v>58</v>
      </c>
      <c r="J48" s="18" t="s">
        <v>287</v>
      </c>
      <c r="K48" s="18" t="s">
        <v>93</v>
      </c>
      <c r="L48" s="32" t="s">
        <v>19</v>
      </c>
      <c r="M48" s="18" t="s">
        <v>289</v>
      </c>
      <c r="N48" s="18">
        <v>20131003</v>
      </c>
      <c r="Q48" s="18" t="s">
        <v>54</v>
      </c>
      <c r="AA48" s="34">
        <v>7009076</v>
      </c>
      <c r="AB48" s="34">
        <v>511701.5</v>
      </c>
      <c r="AC48" s="20">
        <v>878</v>
      </c>
      <c r="AD48" s="18">
        <v>9</v>
      </c>
    </row>
    <row r="49" spans="1:30" x14ac:dyDescent="0.2">
      <c r="A49" s="17" t="s">
        <v>364</v>
      </c>
      <c r="B49" s="28">
        <v>1117697</v>
      </c>
      <c r="C49" s="23" t="s">
        <v>266</v>
      </c>
      <c r="D49" s="28" t="s">
        <v>365</v>
      </c>
      <c r="E49" s="18" t="s">
        <v>366</v>
      </c>
      <c r="F49" s="24">
        <v>2205137.52</v>
      </c>
      <c r="G49" s="24">
        <v>110256876</v>
      </c>
      <c r="H49" s="18" t="s">
        <v>58</v>
      </c>
      <c r="J49" s="18" t="s">
        <v>367</v>
      </c>
      <c r="K49" s="18" t="s">
        <v>114</v>
      </c>
      <c r="L49" s="32" t="s">
        <v>19</v>
      </c>
      <c r="M49" s="18" t="s">
        <v>51</v>
      </c>
      <c r="N49" s="18">
        <v>20080922</v>
      </c>
      <c r="AA49" s="34">
        <v>17091975</v>
      </c>
      <c r="AB49" s="34">
        <v>815380.5</v>
      </c>
      <c r="AC49" s="20">
        <v>1412</v>
      </c>
      <c r="AD49" s="18">
        <v>9</v>
      </c>
    </row>
    <row r="50" spans="1:30" x14ac:dyDescent="0.2">
      <c r="A50" s="17" t="s">
        <v>325</v>
      </c>
      <c r="B50" s="28">
        <v>1023132</v>
      </c>
      <c r="C50" s="23" t="s">
        <v>266</v>
      </c>
      <c r="D50" s="28" t="s">
        <v>326</v>
      </c>
      <c r="E50" s="18" t="s">
        <v>327</v>
      </c>
      <c r="F50" s="24">
        <v>8959791.1999999993</v>
      </c>
      <c r="G50" s="24">
        <v>55998695</v>
      </c>
      <c r="H50" s="18" t="s">
        <v>58</v>
      </c>
      <c r="J50" s="18" t="s">
        <v>328</v>
      </c>
      <c r="K50" s="18" t="s">
        <v>93</v>
      </c>
      <c r="L50" s="32" t="s">
        <v>19</v>
      </c>
      <c r="M50" s="18" t="s">
        <v>81</v>
      </c>
      <c r="N50" s="18">
        <v>19980325</v>
      </c>
      <c r="AA50" s="34">
        <v>20573088</v>
      </c>
      <c r="AB50" s="34">
        <v>1219947</v>
      </c>
      <c r="AC50" s="20">
        <v>1028</v>
      </c>
      <c r="AD50" s="18">
        <v>9</v>
      </c>
    </row>
    <row r="51" spans="1:30" x14ac:dyDescent="0.2">
      <c r="A51" s="17" t="s">
        <v>297</v>
      </c>
      <c r="B51" s="28">
        <v>1009773</v>
      </c>
      <c r="C51" s="23" t="s">
        <v>266</v>
      </c>
      <c r="D51" s="28" t="s">
        <v>298</v>
      </c>
      <c r="E51" s="18" t="s">
        <v>299</v>
      </c>
      <c r="F51" s="24">
        <v>322356130.11000001</v>
      </c>
      <c r="G51" s="24">
        <v>1023352794</v>
      </c>
      <c r="H51" s="18" t="s">
        <v>58</v>
      </c>
      <c r="J51" s="18" t="s">
        <v>300</v>
      </c>
      <c r="K51" s="18" t="s">
        <v>288</v>
      </c>
      <c r="L51" s="32" t="s">
        <v>19</v>
      </c>
      <c r="M51" s="18" t="s">
        <v>81</v>
      </c>
      <c r="N51" s="18">
        <v>20050214</v>
      </c>
      <c r="P51" s="18" t="s">
        <v>83</v>
      </c>
      <c r="AA51" s="34">
        <v>4382962</v>
      </c>
      <c r="AB51" s="34">
        <v>983404</v>
      </c>
      <c r="AC51" s="20">
        <v>1110</v>
      </c>
      <c r="AD51" s="18">
        <v>9</v>
      </c>
    </row>
    <row r="52" spans="1:30" x14ac:dyDescent="0.2">
      <c r="A52" s="17" t="s">
        <v>422</v>
      </c>
      <c r="B52" s="28">
        <v>1168740</v>
      </c>
      <c r="C52" s="23" t="s">
        <v>266</v>
      </c>
      <c r="D52" s="28" t="s">
        <v>423</v>
      </c>
      <c r="E52" s="18" t="s">
        <v>424</v>
      </c>
      <c r="F52" s="24">
        <v>3547182.48</v>
      </c>
      <c r="G52" s="24">
        <v>29559854</v>
      </c>
      <c r="H52" s="18" t="s">
        <v>58</v>
      </c>
      <c r="J52" s="18" t="s">
        <v>425</v>
      </c>
      <c r="K52" s="18" t="s">
        <v>167</v>
      </c>
      <c r="L52" s="32" t="s">
        <v>19</v>
      </c>
      <c r="M52" s="18" t="s">
        <v>260</v>
      </c>
      <c r="N52" s="18">
        <v>20140313</v>
      </c>
      <c r="AA52" s="34">
        <v>1236424</v>
      </c>
      <c r="AB52" s="34">
        <v>108267.5</v>
      </c>
      <c r="AC52" s="20">
        <v>152</v>
      </c>
      <c r="AD52" s="18">
        <v>9</v>
      </c>
    </row>
    <row r="53" spans="1:30" x14ac:dyDescent="0.2">
      <c r="A53" s="17" t="s">
        <v>349</v>
      </c>
      <c r="B53" s="28">
        <v>1091209</v>
      </c>
      <c r="C53" s="23" t="s">
        <v>266</v>
      </c>
      <c r="D53" s="28" t="s">
        <v>350</v>
      </c>
      <c r="E53" s="18" t="s">
        <v>351</v>
      </c>
      <c r="F53" s="24">
        <v>26719447.050000001</v>
      </c>
      <c r="G53" s="24">
        <v>98960915</v>
      </c>
      <c r="H53" s="18" t="s">
        <v>58</v>
      </c>
      <c r="J53" s="18" t="s">
        <v>165</v>
      </c>
      <c r="K53" s="18" t="s">
        <v>150</v>
      </c>
      <c r="L53" s="32" t="s">
        <v>19</v>
      </c>
      <c r="N53" s="18">
        <v>20030918</v>
      </c>
      <c r="P53" s="18" t="s">
        <v>83</v>
      </c>
      <c r="AA53" s="34">
        <v>997878</v>
      </c>
      <c r="AB53" s="34">
        <v>244177</v>
      </c>
      <c r="AC53" s="20">
        <v>242</v>
      </c>
      <c r="AD53" s="18">
        <v>9</v>
      </c>
    </row>
    <row r="54" spans="1:30" x14ac:dyDescent="0.2">
      <c r="A54" s="17" t="s">
        <v>382</v>
      </c>
      <c r="B54" s="28">
        <v>1132340</v>
      </c>
      <c r="C54" s="23" t="s">
        <v>266</v>
      </c>
      <c r="D54" s="28" t="s">
        <v>383</v>
      </c>
      <c r="E54" s="18" t="s">
        <v>384</v>
      </c>
      <c r="F54" s="24">
        <v>1825667.37</v>
      </c>
      <c r="G54" s="24">
        <v>60855579</v>
      </c>
      <c r="H54" s="18" t="s">
        <v>58</v>
      </c>
      <c r="J54" s="18" t="s">
        <v>385</v>
      </c>
      <c r="K54" s="18" t="s">
        <v>167</v>
      </c>
      <c r="L54" s="32" t="s">
        <v>19</v>
      </c>
      <c r="M54" s="18" t="s">
        <v>81</v>
      </c>
      <c r="N54" s="18">
        <v>20100924</v>
      </c>
      <c r="P54" s="18" t="s">
        <v>83</v>
      </c>
      <c r="AA54" s="34">
        <v>96404</v>
      </c>
      <c r="AB54" s="34">
        <v>4741</v>
      </c>
      <c r="AC54" s="20">
        <v>25</v>
      </c>
      <c r="AD54" s="18">
        <v>6</v>
      </c>
    </row>
    <row r="55" spans="1:30" x14ac:dyDescent="0.2">
      <c r="A55" s="17" t="s">
        <v>379</v>
      </c>
      <c r="B55" s="28">
        <v>1138245</v>
      </c>
      <c r="C55" s="23" t="s">
        <v>266</v>
      </c>
      <c r="D55" s="28" t="s">
        <v>380</v>
      </c>
      <c r="E55" s="18" t="s">
        <v>381</v>
      </c>
      <c r="F55" s="24">
        <v>55985688.200000003</v>
      </c>
      <c r="G55" s="24">
        <v>279928441</v>
      </c>
      <c r="H55" s="18" t="s">
        <v>58</v>
      </c>
      <c r="J55" s="18" t="s">
        <v>243</v>
      </c>
      <c r="K55" s="18" t="s">
        <v>108</v>
      </c>
      <c r="L55" s="32" t="s">
        <v>19</v>
      </c>
      <c r="N55" s="18">
        <v>20100721</v>
      </c>
      <c r="P55" s="18" t="s">
        <v>78</v>
      </c>
      <c r="AA55" s="34">
        <v>12184477</v>
      </c>
      <c r="AB55" s="34">
        <v>1737303</v>
      </c>
      <c r="AC55" s="20">
        <v>1818</v>
      </c>
      <c r="AD55" s="18">
        <v>9</v>
      </c>
    </row>
    <row r="56" spans="1:30" x14ac:dyDescent="0.2">
      <c r="A56" s="17" t="s">
        <v>526</v>
      </c>
      <c r="B56" s="28">
        <v>1185020</v>
      </c>
      <c r="C56" s="23" t="s">
        <v>266</v>
      </c>
      <c r="D56" s="28" t="s">
        <v>527</v>
      </c>
      <c r="E56" s="18" t="s">
        <v>528</v>
      </c>
      <c r="F56" s="24">
        <v>27896615.129999999</v>
      </c>
      <c r="G56" s="24">
        <v>41636739</v>
      </c>
      <c r="H56" s="18" t="s">
        <v>58</v>
      </c>
      <c r="J56" s="18" t="s">
        <v>529</v>
      </c>
      <c r="K56" s="18" t="s">
        <v>93</v>
      </c>
      <c r="L56" s="32" t="s">
        <v>19</v>
      </c>
      <c r="M56" s="18" t="s">
        <v>81</v>
      </c>
      <c r="N56" s="18">
        <v>20211115</v>
      </c>
      <c r="AA56" s="34">
        <v>12002994</v>
      </c>
      <c r="AB56" s="34">
        <v>8835480</v>
      </c>
      <c r="AC56" s="20">
        <v>6716.5</v>
      </c>
      <c r="AD56" s="18">
        <v>9</v>
      </c>
    </row>
    <row r="57" spans="1:30" x14ac:dyDescent="0.2">
      <c r="A57" s="17" t="s">
        <v>390</v>
      </c>
      <c r="B57" s="28">
        <v>1136050</v>
      </c>
      <c r="C57" s="23" t="s">
        <v>266</v>
      </c>
      <c r="D57" s="28" t="s">
        <v>391</v>
      </c>
      <c r="E57" s="18" t="s">
        <v>392</v>
      </c>
      <c r="F57" s="24">
        <v>51680750.280000001</v>
      </c>
      <c r="G57" s="24">
        <v>43797246</v>
      </c>
      <c r="H57" s="18" t="s">
        <v>58</v>
      </c>
      <c r="J57" s="18" t="s">
        <v>96</v>
      </c>
      <c r="K57" s="18" t="s">
        <v>95</v>
      </c>
      <c r="L57" s="32" t="s">
        <v>19</v>
      </c>
      <c r="M57" s="18" t="s">
        <v>292</v>
      </c>
      <c r="N57" s="18">
        <v>20220119</v>
      </c>
      <c r="P57" s="18" t="s">
        <v>78</v>
      </c>
      <c r="AA57" s="34">
        <v>4824316</v>
      </c>
      <c r="AB57" s="34">
        <v>4795864.5</v>
      </c>
      <c r="AC57" s="20">
        <v>3730</v>
      </c>
      <c r="AD57" s="18">
        <v>9</v>
      </c>
    </row>
    <row r="58" spans="1:30" x14ac:dyDescent="0.2">
      <c r="A58" s="17" t="s">
        <v>523</v>
      </c>
      <c r="B58" s="28">
        <v>1185620</v>
      </c>
      <c r="C58" s="23" t="s">
        <v>266</v>
      </c>
      <c r="D58" s="28" t="s">
        <v>524</v>
      </c>
      <c r="E58" s="18" t="s">
        <v>525</v>
      </c>
      <c r="F58" s="24">
        <v>2047870.84</v>
      </c>
      <c r="G58" s="24">
        <v>102393542</v>
      </c>
      <c r="H58" s="18" t="s">
        <v>67</v>
      </c>
      <c r="J58" s="18" t="s">
        <v>222</v>
      </c>
      <c r="K58" s="18" t="s">
        <v>150</v>
      </c>
      <c r="L58" s="32" t="s">
        <v>19</v>
      </c>
      <c r="M58" s="18" t="s">
        <v>81</v>
      </c>
      <c r="N58" s="18">
        <v>20211111</v>
      </c>
      <c r="P58" s="18" t="s">
        <v>78</v>
      </c>
      <c r="AA58" s="34">
        <v>20084949</v>
      </c>
      <c r="AB58" s="34">
        <v>1039653</v>
      </c>
      <c r="AC58" s="20">
        <v>1428</v>
      </c>
      <c r="AD58" s="18">
        <v>9</v>
      </c>
    </row>
    <row r="59" spans="1:30" x14ac:dyDescent="0.2">
      <c r="A59" s="17" t="s">
        <v>435</v>
      </c>
      <c r="B59" s="28">
        <v>1179630</v>
      </c>
      <c r="C59" s="23" t="s">
        <v>266</v>
      </c>
      <c r="D59" s="28" t="s">
        <v>436</v>
      </c>
      <c r="E59" s="18" t="s">
        <v>437</v>
      </c>
      <c r="F59" s="24">
        <v>1526578.88</v>
      </c>
      <c r="G59" s="24">
        <v>4924448</v>
      </c>
      <c r="H59" s="18" t="s">
        <v>57</v>
      </c>
      <c r="J59" s="18" t="s">
        <v>438</v>
      </c>
      <c r="K59" s="18" t="s">
        <v>108</v>
      </c>
      <c r="L59" s="32" t="s">
        <v>19</v>
      </c>
      <c r="M59" s="18" t="s">
        <v>289</v>
      </c>
      <c r="N59" s="18">
        <v>20220421</v>
      </c>
      <c r="Q59" s="18" t="s">
        <v>54</v>
      </c>
      <c r="X59" s="19" t="s">
        <v>146</v>
      </c>
      <c r="Z59" s="19" t="s">
        <v>54</v>
      </c>
      <c r="AA59" s="34">
        <v>86799</v>
      </c>
      <c r="AB59" s="34">
        <v>36870</v>
      </c>
      <c r="AC59" s="20">
        <v>65</v>
      </c>
      <c r="AD59" s="18">
        <v>6</v>
      </c>
    </row>
    <row r="60" spans="1:30" x14ac:dyDescent="0.2">
      <c r="A60" s="17" t="s">
        <v>479</v>
      </c>
      <c r="B60" s="28">
        <v>1182995</v>
      </c>
      <c r="C60" s="23" t="s">
        <v>266</v>
      </c>
      <c r="D60" s="28" t="s">
        <v>480</v>
      </c>
      <c r="E60" s="18" t="s">
        <v>481</v>
      </c>
      <c r="F60" s="24">
        <v>440280.82500000001</v>
      </c>
      <c r="G60" s="24">
        <v>29352055</v>
      </c>
      <c r="H60" s="18" t="s">
        <v>57</v>
      </c>
      <c r="J60" s="18" t="s">
        <v>319</v>
      </c>
      <c r="K60" s="18" t="s">
        <v>108</v>
      </c>
      <c r="L60" s="32" t="s">
        <v>19</v>
      </c>
      <c r="M60" s="18" t="s">
        <v>51</v>
      </c>
      <c r="N60" s="18">
        <v>20190403</v>
      </c>
      <c r="X60" s="19" t="s">
        <v>146</v>
      </c>
      <c r="Z60" s="19" t="s">
        <v>54</v>
      </c>
      <c r="AA60" s="34">
        <v>21423</v>
      </c>
      <c r="AB60" s="34">
        <v>378</v>
      </c>
      <c r="AC60" s="20">
        <v>16</v>
      </c>
      <c r="AD60" s="18">
        <v>4</v>
      </c>
    </row>
    <row r="61" spans="1:30" x14ac:dyDescent="0.2">
      <c r="A61" s="17" t="s">
        <v>333</v>
      </c>
      <c r="B61" s="28">
        <v>1092769</v>
      </c>
      <c r="C61" s="23" t="s">
        <v>266</v>
      </c>
      <c r="D61" s="28" t="s">
        <v>334</v>
      </c>
      <c r="E61" s="18" t="s">
        <v>335</v>
      </c>
      <c r="F61" s="24">
        <v>1929704.2</v>
      </c>
      <c r="G61" s="24">
        <v>48242605</v>
      </c>
      <c r="H61" s="18" t="s">
        <v>55</v>
      </c>
      <c r="I61" s="18" t="s">
        <v>110</v>
      </c>
      <c r="J61" s="18" t="s">
        <v>336</v>
      </c>
      <c r="K61" s="18" t="s">
        <v>80</v>
      </c>
      <c r="L61" s="32" t="s">
        <v>19</v>
      </c>
      <c r="M61" s="18" t="s">
        <v>286</v>
      </c>
      <c r="N61" s="18">
        <v>20190221</v>
      </c>
      <c r="Y61" s="19" t="s">
        <v>144</v>
      </c>
      <c r="AA61" s="34">
        <v>1636307</v>
      </c>
      <c r="AB61" s="34">
        <v>74795</v>
      </c>
      <c r="AC61" s="20">
        <v>395</v>
      </c>
      <c r="AD61" s="18">
        <v>9</v>
      </c>
    </row>
    <row r="62" spans="1:30" x14ac:dyDescent="0.2">
      <c r="A62" s="17" t="s">
        <v>443</v>
      </c>
      <c r="B62" s="28">
        <v>1181491</v>
      </c>
      <c r="C62" s="23" t="s">
        <v>266</v>
      </c>
      <c r="D62" s="28" t="s">
        <v>444</v>
      </c>
      <c r="E62" s="18" t="s">
        <v>445</v>
      </c>
      <c r="F62" s="24">
        <v>6118483.3600000003</v>
      </c>
      <c r="G62" s="24">
        <v>55622576</v>
      </c>
      <c r="H62" s="18" t="s">
        <v>55</v>
      </c>
      <c r="J62" s="18" t="s">
        <v>446</v>
      </c>
      <c r="K62" s="18" t="s">
        <v>114</v>
      </c>
      <c r="L62" s="32" t="s">
        <v>19</v>
      </c>
      <c r="M62" s="18" t="s">
        <v>81</v>
      </c>
      <c r="N62" s="18">
        <v>20180611</v>
      </c>
      <c r="P62" s="18" t="s">
        <v>83</v>
      </c>
      <c r="Y62" s="19" t="s">
        <v>56</v>
      </c>
      <c r="AA62" s="34">
        <v>8186665</v>
      </c>
      <c r="AB62" s="34">
        <v>1201127</v>
      </c>
      <c r="AC62" s="20">
        <v>1551</v>
      </c>
      <c r="AD62" s="18">
        <v>9</v>
      </c>
    </row>
    <row r="63" spans="1:30" x14ac:dyDescent="0.2">
      <c r="A63" s="17" t="s">
        <v>337</v>
      </c>
      <c r="B63" s="28">
        <v>1098927</v>
      </c>
      <c r="C63" s="23" t="s">
        <v>266</v>
      </c>
      <c r="D63" s="28" t="s">
        <v>338</v>
      </c>
      <c r="E63" s="18" t="s">
        <v>339</v>
      </c>
      <c r="F63" s="24">
        <v>766209.5</v>
      </c>
      <c r="G63" s="24">
        <v>76620950</v>
      </c>
      <c r="H63" s="18" t="s">
        <v>55</v>
      </c>
      <c r="I63" s="18" t="s">
        <v>166</v>
      </c>
      <c r="J63" s="18" t="s">
        <v>340</v>
      </c>
      <c r="K63" s="18" t="s">
        <v>179</v>
      </c>
      <c r="L63" s="32" t="s">
        <v>19</v>
      </c>
      <c r="M63" s="18" t="s">
        <v>286</v>
      </c>
      <c r="N63" s="18">
        <v>20211202</v>
      </c>
      <c r="Q63" s="18" t="s">
        <v>54</v>
      </c>
      <c r="Y63" s="19" t="s">
        <v>166</v>
      </c>
      <c r="AA63" s="34">
        <v>4162765</v>
      </c>
      <c r="AB63" s="34">
        <v>68917</v>
      </c>
      <c r="AC63" s="20">
        <v>157</v>
      </c>
      <c r="AD63" s="18">
        <v>5</v>
      </c>
    </row>
    <row r="64" spans="1:30" x14ac:dyDescent="0.2">
      <c r="A64" s="17" t="s">
        <v>512</v>
      </c>
      <c r="B64" s="28">
        <v>1185346</v>
      </c>
      <c r="C64" s="23" t="s">
        <v>266</v>
      </c>
      <c r="D64" s="28" t="s">
        <v>513</v>
      </c>
      <c r="E64" s="18" t="s">
        <v>514</v>
      </c>
      <c r="F64" s="24">
        <v>1053051.08</v>
      </c>
      <c r="G64" s="24">
        <v>5692168</v>
      </c>
      <c r="H64" s="18" t="s">
        <v>55</v>
      </c>
      <c r="J64" s="18" t="s">
        <v>421</v>
      </c>
      <c r="K64" s="18" t="s">
        <v>114</v>
      </c>
      <c r="L64" s="32" t="s">
        <v>19</v>
      </c>
      <c r="M64" s="18" t="s">
        <v>289</v>
      </c>
      <c r="N64" s="18">
        <v>20230424</v>
      </c>
      <c r="Q64" s="18" t="s">
        <v>54</v>
      </c>
      <c r="Y64" s="19" t="s">
        <v>56</v>
      </c>
      <c r="AA64" s="34">
        <v>10781645</v>
      </c>
      <c r="AB64" s="34">
        <v>352310.5</v>
      </c>
      <c r="AC64" s="20">
        <v>1118</v>
      </c>
      <c r="AD64" s="18">
        <v>9</v>
      </c>
    </row>
    <row r="65" spans="1:30" x14ac:dyDescent="0.2">
      <c r="A65" s="17" t="s">
        <v>488</v>
      </c>
      <c r="B65" s="28">
        <v>1183515</v>
      </c>
      <c r="C65" s="23" t="s">
        <v>266</v>
      </c>
      <c r="D65" s="28" t="s">
        <v>489</v>
      </c>
      <c r="E65" s="18" t="s">
        <v>490</v>
      </c>
      <c r="F65" s="24">
        <v>28465000</v>
      </c>
      <c r="G65" s="24">
        <v>28465000</v>
      </c>
      <c r="H65" s="18" t="s">
        <v>55</v>
      </c>
      <c r="J65" s="18" t="s">
        <v>491</v>
      </c>
      <c r="K65" s="18" t="s">
        <v>251</v>
      </c>
      <c r="L65" s="32" t="s">
        <v>19</v>
      </c>
      <c r="M65" s="18" t="s">
        <v>289</v>
      </c>
      <c r="N65" s="18">
        <v>20220124</v>
      </c>
      <c r="P65" s="18" t="s">
        <v>83</v>
      </c>
      <c r="Q65" s="18" t="s">
        <v>54</v>
      </c>
      <c r="Y65" s="19" t="s">
        <v>56</v>
      </c>
      <c r="AA65" s="34">
        <v>4025137</v>
      </c>
      <c r="AB65" s="34">
        <v>2939001</v>
      </c>
      <c r="AC65" s="20">
        <v>3239</v>
      </c>
      <c r="AD65" s="18">
        <v>9</v>
      </c>
    </row>
    <row r="66" spans="1:30" x14ac:dyDescent="0.2">
      <c r="A66" s="17" t="s">
        <v>403</v>
      </c>
      <c r="B66" s="28">
        <v>1150705</v>
      </c>
      <c r="C66" s="23" t="s">
        <v>266</v>
      </c>
      <c r="D66" s="28" t="s">
        <v>404</v>
      </c>
      <c r="E66" s="18" t="s">
        <v>405</v>
      </c>
      <c r="F66" s="24">
        <v>886556.38500000001</v>
      </c>
      <c r="G66" s="24">
        <v>19701253</v>
      </c>
      <c r="H66" s="18" t="s">
        <v>55</v>
      </c>
      <c r="J66" s="18" t="s">
        <v>406</v>
      </c>
      <c r="K66" s="18" t="s">
        <v>120</v>
      </c>
      <c r="L66" s="32" t="s">
        <v>19</v>
      </c>
      <c r="M66" s="18" t="s">
        <v>292</v>
      </c>
      <c r="N66" s="18">
        <v>20140811</v>
      </c>
      <c r="P66" s="18" t="s">
        <v>83</v>
      </c>
      <c r="Y66" s="19" t="s">
        <v>109</v>
      </c>
      <c r="AA66" s="34">
        <v>4060485</v>
      </c>
      <c r="AB66" s="34">
        <v>310232</v>
      </c>
      <c r="AC66" s="20">
        <v>832</v>
      </c>
      <c r="AD66" s="18">
        <v>9</v>
      </c>
    </row>
    <row r="67" spans="1:30" x14ac:dyDescent="0.2">
      <c r="A67" s="17" t="s">
        <v>429</v>
      </c>
      <c r="B67" s="28">
        <v>1176730</v>
      </c>
      <c r="C67" s="23" t="s">
        <v>266</v>
      </c>
      <c r="D67" s="28" t="s">
        <v>430</v>
      </c>
      <c r="E67" s="18" t="s">
        <v>431</v>
      </c>
      <c r="F67" s="24">
        <v>3291688.53</v>
      </c>
      <c r="G67" s="24">
        <v>73148634</v>
      </c>
      <c r="H67" s="18" t="s">
        <v>55</v>
      </c>
      <c r="J67" s="18" t="s">
        <v>160</v>
      </c>
      <c r="K67" s="18" t="s">
        <v>76</v>
      </c>
      <c r="L67" s="32" t="s">
        <v>19</v>
      </c>
      <c r="M67" s="18" t="s">
        <v>291</v>
      </c>
      <c r="N67" s="18">
        <v>20211020</v>
      </c>
      <c r="Q67" s="18" t="s">
        <v>54</v>
      </c>
      <c r="Y67" s="19" t="s">
        <v>144</v>
      </c>
      <c r="AA67" s="34">
        <v>7941401</v>
      </c>
      <c r="AB67" s="34">
        <v>528224</v>
      </c>
      <c r="AC67" s="20">
        <v>895</v>
      </c>
      <c r="AD67" s="18">
        <v>9</v>
      </c>
    </row>
    <row r="68" spans="1:30" x14ac:dyDescent="0.2">
      <c r="A68" s="17" t="s">
        <v>293</v>
      </c>
      <c r="B68" s="28">
        <v>38980</v>
      </c>
      <c r="C68" s="23" t="s">
        <v>266</v>
      </c>
      <c r="D68" s="28" t="s">
        <v>294</v>
      </c>
      <c r="E68" s="18" t="s">
        <v>167</v>
      </c>
      <c r="F68" s="24">
        <v>1471913.15</v>
      </c>
      <c r="G68" s="24">
        <v>294382630</v>
      </c>
      <c r="H68" s="18" t="s">
        <v>55</v>
      </c>
      <c r="J68" s="18" t="s">
        <v>295</v>
      </c>
      <c r="K68" s="18" t="s">
        <v>114</v>
      </c>
      <c r="L68" s="32" t="s">
        <v>19</v>
      </c>
      <c r="M68" s="18" t="s">
        <v>286</v>
      </c>
      <c r="N68" s="18">
        <v>20160525</v>
      </c>
      <c r="Y68" s="19" t="s">
        <v>200</v>
      </c>
      <c r="AA68" s="34">
        <v>7198704</v>
      </c>
      <c r="AB68" s="34">
        <v>36126</v>
      </c>
      <c r="AC68" s="20">
        <v>238</v>
      </c>
      <c r="AD68" s="18">
        <v>9</v>
      </c>
    </row>
    <row r="69" spans="1:30" x14ac:dyDescent="0.2">
      <c r="A69" s="17" t="s">
        <v>508</v>
      </c>
      <c r="B69" s="28">
        <v>1185306</v>
      </c>
      <c r="C69" s="23" t="s">
        <v>266</v>
      </c>
      <c r="D69" s="28" t="s">
        <v>509</v>
      </c>
      <c r="E69" s="18" t="s">
        <v>510</v>
      </c>
      <c r="F69" s="24">
        <v>11148878.895</v>
      </c>
      <c r="G69" s="24">
        <v>67568963</v>
      </c>
      <c r="H69" s="18" t="s">
        <v>55</v>
      </c>
      <c r="I69" s="18" t="s">
        <v>110</v>
      </c>
      <c r="J69" s="18" t="s">
        <v>511</v>
      </c>
      <c r="K69" s="18" t="s">
        <v>108</v>
      </c>
      <c r="L69" s="32" t="s">
        <v>19</v>
      </c>
      <c r="M69" s="18" t="s">
        <v>289</v>
      </c>
      <c r="N69" s="18">
        <v>20220922</v>
      </c>
      <c r="Q69" s="18" t="s">
        <v>54</v>
      </c>
      <c r="Y69" s="19" t="s">
        <v>110</v>
      </c>
      <c r="AA69" s="34">
        <v>5912815</v>
      </c>
      <c r="AB69" s="34">
        <v>934720.5</v>
      </c>
      <c r="AC69" s="20">
        <v>1389</v>
      </c>
      <c r="AD69" s="18">
        <v>9</v>
      </c>
    </row>
    <row r="70" spans="1:30" x14ac:dyDescent="0.2">
      <c r="A70" s="17" t="s">
        <v>368</v>
      </c>
      <c r="B70" s="28">
        <v>1121870</v>
      </c>
      <c r="C70" s="23" t="s">
        <v>266</v>
      </c>
      <c r="D70" s="28" t="s">
        <v>369</v>
      </c>
      <c r="E70" s="18" t="s">
        <v>370</v>
      </c>
      <c r="F70" s="24">
        <v>313514.94</v>
      </c>
      <c r="G70" s="24">
        <v>20900996</v>
      </c>
      <c r="H70" s="18" t="s">
        <v>55</v>
      </c>
      <c r="I70" s="18" t="s">
        <v>110</v>
      </c>
      <c r="J70" s="18" t="s">
        <v>371</v>
      </c>
      <c r="K70" s="18" t="s">
        <v>114</v>
      </c>
      <c r="L70" s="32" t="s">
        <v>19</v>
      </c>
      <c r="M70" s="18" t="s">
        <v>289</v>
      </c>
      <c r="N70" s="18">
        <v>20101105</v>
      </c>
      <c r="Q70" s="18" t="s">
        <v>54</v>
      </c>
      <c r="Y70" s="19" t="s">
        <v>110</v>
      </c>
      <c r="AA70" s="34">
        <v>225594</v>
      </c>
      <c r="AB70" s="34">
        <v>12557</v>
      </c>
      <c r="AC70" s="20">
        <v>59</v>
      </c>
      <c r="AD70" s="18">
        <v>1</v>
      </c>
    </row>
    <row r="71" spans="1:30" x14ac:dyDescent="0.2">
      <c r="A71" s="17" t="s">
        <v>464</v>
      </c>
      <c r="B71" s="28">
        <v>1181905</v>
      </c>
      <c r="C71" s="23" t="s">
        <v>266</v>
      </c>
      <c r="D71" s="28" t="s">
        <v>465</v>
      </c>
      <c r="E71" s="18" t="s">
        <v>466</v>
      </c>
      <c r="F71" s="24">
        <v>9648528.4800000004</v>
      </c>
      <c r="G71" s="24">
        <v>40202202</v>
      </c>
      <c r="H71" s="18" t="s">
        <v>55</v>
      </c>
      <c r="J71" s="18" t="s">
        <v>121</v>
      </c>
      <c r="K71" s="18" t="s">
        <v>120</v>
      </c>
      <c r="L71" s="32" t="s">
        <v>19</v>
      </c>
      <c r="M71" s="18" t="s">
        <v>289</v>
      </c>
      <c r="N71" s="18">
        <v>20220322</v>
      </c>
      <c r="Q71" s="18" t="s">
        <v>54</v>
      </c>
      <c r="Y71" s="19" t="s">
        <v>200</v>
      </c>
      <c r="AA71" s="34">
        <v>9132205</v>
      </c>
      <c r="AB71" s="34">
        <v>2682258.5</v>
      </c>
      <c r="AC71" s="20">
        <v>1439</v>
      </c>
      <c r="AD71" s="18">
        <v>9</v>
      </c>
    </row>
    <row r="72" spans="1:30" x14ac:dyDescent="0.2">
      <c r="A72" s="17" t="s">
        <v>447</v>
      </c>
      <c r="B72" s="28">
        <v>1181436</v>
      </c>
      <c r="C72" s="23" t="s">
        <v>266</v>
      </c>
      <c r="D72" s="28" t="s">
        <v>448</v>
      </c>
      <c r="E72" s="18" t="s">
        <v>449</v>
      </c>
      <c r="F72" s="24">
        <v>10537516.779999999</v>
      </c>
      <c r="G72" s="24">
        <v>75267977</v>
      </c>
      <c r="H72" s="18" t="s">
        <v>55</v>
      </c>
      <c r="J72" s="18" t="s">
        <v>121</v>
      </c>
      <c r="K72" s="18" t="s">
        <v>120</v>
      </c>
      <c r="L72" s="32" t="s">
        <v>19</v>
      </c>
      <c r="M72" s="18" t="s">
        <v>289</v>
      </c>
      <c r="N72" s="18">
        <v>20210705</v>
      </c>
      <c r="P72" s="18" t="s">
        <v>83</v>
      </c>
      <c r="Q72" s="18" t="s">
        <v>54</v>
      </c>
      <c r="Y72" s="19" t="s">
        <v>56</v>
      </c>
      <c r="AA72" s="34">
        <v>24144989</v>
      </c>
      <c r="AB72" s="34">
        <v>5293431.5</v>
      </c>
      <c r="AC72" s="20">
        <v>3986</v>
      </c>
      <c r="AD72" s="18">
        <v>9</v>
      </c>
    </row>
    <row r="73" spans="1:30" x14ac:dyDescent="0.2">
      <c r="A73" s="17" t="s">
        <v>440</v>
      </c>
      <c r="B73" s="28">
        <v>1179385</v>
      </c>
      <c r="C73" s="23" t="s">
        <v>266</v>
      </c>
      <c r="D73" s="28" t="s">
        <v>441</v>
      </c>
      <c r="E73" s="18" t="s">
        <v>442</v>
      </c>
      <c r="F73" s="24">
        <v>18929561.219999999</v>
      </c>
      <c r="G73" s="24">
        <v>70109486</v>
      </c>
      <c r="H73" s="18" t="s">
        <v>55</v>
      </c>
      <c r="J73" s="18" t="s">
        <v>282</v>
      </c>
      <c r="K73" s="18" t="s">
        <v>114</v>
      </c>
      <c r="L73" s="32" t="s">
        <v>19</v>
      </c>
      <c r="M73" s="18" t="s">
        <v>289</v>
      </c>
      <c r="N73" s="18">
        <v>20180302</v>
      </c>
      <c r="P73" s="18" t="s">
        <v>83</v>
      </c>
      <c r="Q73" s="18" t="s">
        <v>54</v>
      </c>
      <c r="Y73" s="19" t="s">
        <v>200</v>
      </c>
      <c r="AA73" s="34">
        <v>8866464</v>
      </c>
      <c r="AB73" s="34">
        <v>3442400.5</v>
      </c>
      <c r="AC73" s="20">
        <v>2361.5</v>
      </c>
      <c r="AD73" s="18">
        <v>9</v>
      </c>
    </row>
    <row r="74" spans="1:30" x14ac:dyDescent="0.2">
      <c r="A74" s="17" t="s">
        <v>352</v>
      </c>
      <c r="B74" s="28">
        <v>1023809</v>
      </c>
      <c r="C74" s="23" t="s">
        <v>266</v>
      </c>
      <c r="D74" s="28" t="s">
        <v>353</v>
      </c>
      <c r="E74" s="18" t="s">
        <v>354</v>
      </c>
      <c r="F74" s="24">
        <v>5485354.1399999997</v>
      </c>
      <c r="G74" s="24">
        <v>91422569</v>
      </c>
      <c r="H74" s="18" t="s">
        <v>55</v>
      </c>
      <c r="J74" s="18" t="s">
        <v>356</v>
      </c>
      <c r="K74" s="18" t="s">
        <v>355</v>
      </c>
      <c r="L74" s="32" t="s">
        <v>19</v>
      </c>
      <c r="P74" s="18" t="s">
        <v>83</v>
      </c>
      <c r="Y74" s="19" t="s">
        <v>200</v>
      </c>
      <c r="AA74" s="34">
        <v>3022693</v>
      </c>
      <c r="AB74" s="34">
        <v>158285.5</v>
      </c>
      <c r="AC74" s="20">
        <v>606</v>
      </c>
      <c r="AD74" s="18">
        <v>9</v>
      </c>
    </row>
    <row r="75" spans="1:30" x14ac:dyDescent="0.2">
      <c r="A75" s="17" t="s">
        <v>346</v>
      </c>
      <c r="B75" s="28">
        <v>1074440</v>
      </c>
      <c r="C75" s="23" t="s">
        <v>266</v>
      </c>
      <c r="D75" s="28" t="s">
        <v>347</v>
      </c>
      <c r="E75" s="18" t="s">
        <v>348</v>
      </c>
      <c r="F75" s="24">
        <v>421093980</v>
      </c>
      <c r="G75" s="24">
        <v>70182330</v>
      </c>
      <c r="H75" s="18" t="s">
        <v>55</v>
      </c>
      <c r="J75" s="18" t="s">
        <v>282</v>
      </c>
      <c r="K75" s="18" t="s">
        <v>114</v>
      </c>
      <c r="L75" s="32" t="s">
        <v>19</v>
      </c>
      <c r="M75" s="18" t="s">
        <v>292</v>
      </c>
      <c r="N75" s="18">
        <v>20070626</v>
      </c>
      <c r="O75" s="18" t="s">
        <v>64</v>
      </c>
      <c r="R75" s="18" t="s">
        <v>54</v>
      </c>
      <c r="Y75" s="19" t="s">
        <v>109</v>
      </c>
      <c r="AA75" s="34">
        <v>22892898</v>
      </c>
      <c r="AB75" s="34">
        <v>81791934.5</v>
      </c>
      <c r="AC75" s="20">
        <v>73290</v>
      </c>
      <c r="AD75" s="18">
        <v>9</v>
      </c>
    </row>
    <row r="76" spans="1:30" x14ac:dyDescent="0.2">
      <c r="A76" s="17" t="s">
        <v>372</v>
      </c>
      <c r="B76" s="28">
        <v>1122101</v>
      </c>
      <c r="C76" s="23" t="s">
        <v>266</v>
      </c>
      <c r="D76" s="28" t="s">
        <v>373</v>
      </c>
      <c r="E76" s="18" t="s">
        <v>374</v>
      </c>
      <c r="F76" s="24">
        <v>24617213.120000001</v>
      </c>
      <c r="G76" s="24">
        <v>144807136</v>
      </c>
      <c r="H76" s="18" t="s">
        <v>55</v>
      </c>
      <c r="J76" s="18" t="s">
        <v>375</v>
      </c>
      <c r="K76" s="18" t="s">
        <v>150</v>
      </c>
      <c r="L76" s="32" t="s">
        <v>19</v>
      </c>
      <c r="M76" s="18" t="s">
        <v>292</v>
      </c>
      <c r="N76" s="18">
        <v>20210111</v>
      </c>
      <c r="P76" s="18" t="s">
        <v>83</v>
      </c>
      <c r="Q76" s="18" t="s">
        <v>54</v>
      </c>
      <c r="Y76" s="19" t="s">
        <v>56</v>
      </c>
      <c r="AA76" s="34">
        <v>7510406</v>
      </c>
      <c r="AB76" s="34">
        <v>1289687</v>
      </c>
      <c r="AC76" s="20">
        <v>1629</v>
      </c>
      <c r="AD76" s="18">
        <v>9</v>
      </c>
    </row>
    <row r="77" spans="1:30" x14ac:dyDescent="0.2">
      <c r="A77" s="17" t="s">
        <v>411</v>
      </c>
      <c r="B77" s="28">
        <v>1154305</v>
      </c>
      <c r="C77" s="23" t="s">
        <v>266</v>
      </c>
      <c r="D77" s="28" t="s">
        <v>412</v>
      </c>
      <c r="E77" s="18" t="s">
        <v>413</v>
      </c>
      <c r="F77" s="24">
        <v>104031405.375</v>
      </c>
      <c r="G77" s="24">
        <v>277417081</v>
      </c>
      <c r="H77" s="18" t="s">
        <v>55</v>
      </c>
      <c r="J77" s="18" t="s">
        <v>319</v>
      </c>
      <c r="K77" s="18" t="s">
        <v>108</v>
      </c>
      <c r="L77" s="32" t="s">
        <v>19</v>
      </c>
      <c r="M77" s="18" t="s">
        <v>291</v>
      </c>
      <c r="N77" s="18">
        <v>20180813</v>
      </c>
      <c r="P77" s="18" t="s">
        <v>78</v>
      </c>
      <c r="Q77" s="18" t="s">
        <v>54</v>
      </c>
      <c r="R77" s="18" t="s">
        <v>54</v>
      </c>
      <c r="Y77" s="19" t="s">
        <v>89</v>
      </c>
      <c r="AA77" s="34">
        <v>27439257</v>
      </c>
      <c r="AB77" s="34">
        <v>9058223</v>
      </c>
      <c r="AC77" s="20">
        <v>4465</v>
      </c>
      <c r="AD77" s="18">
        <v>9</v>
      </c>
    </row>
    <row r="78" spans="1:30" x14ac:dyDescent="0.2">
      <c r="A78" s="17" t="s">
        <v>460</v>
      </c>
      <c r="B78" s="28">
        <v>1181035</v>
      </c>
      <c r="C78" s="23" t="s">
        <v>266</v>
      </c>
      <c r="D78" s="28" t="s">
        <v>461</v>
      </c>
      <c r="E78" s="18" t="s">
        <v>462</v>
      </c>
      <c r="F78" s="24">
        <v>25046205.5</v>
      </c>
      <c r="G78" s="24">
        <v>50092411</v>
      </c>
      <c r="H78" s="18" t="s">
        <v>55</v>
      </c>
      <c r="J78" s="18" t="s">
        <v>463</v>
      </c>
      <c r="K78" s="18" t="s">
        <v>114</v>
      </c>
      <c r="L78" s="32" t="s">
        <v>19</v>
      </c>
      <c r="M78" s="18" t="s">
        <v>289</v>
      </c>
      <c r="N78" s="18">
        <v>20211126</v>
      </c>
      <c r="P78" s="18" t="s">
        <v>78</v>
      </c>
      <c r="Q78" s="18" t="s">
        <v>54</v>
      </c>
      <c r="Y78" s="19" t="s">
        <v>200</v>
      </c>
      <c r="AA78" s="34">
        <v>5266710</v>
      </c>
      <c r="AB78" s="34">
        <v>1594809.5</v>
      </c>
      <c r="AC78" s="20">
        <v>1203</v>
      </c>
      <c r="AD78" s="18">
        <v>9</v>
      </c>
    </row>
    <row r="79" spans="1:30" x14ac:dyDescent="0.2">
      <c r="A79" s="17" t="s">
        <v>279</v>
      </c>
      <c r="B79" s="28">
        <v>1183800</v>
      </c>
      <c r="C79" s="23" t="s">
        <v>266</v>
      </c>
      <c r="D79" s="28" t="s">
        <v>280</v>
      </c>
      <c r="E79" s="18" t="s">
        <v>281</v>
      </c>
      <c r="F79" s="24">
        <v>17093351.039999999</v>
      </c>
      <c r="G79" s="24">
        <v>142444592</v>
      </c>
      <c r="H79" s="18" t="s">
        <v>55</v>
      </c>
      <c r="J79" s="18" t="s">
        <v>282</v>
      </c>
      <c r="K79" s="18" t="s">
        <v>114</v>
      </c>
      <c r="L79" s="32" t="s">
        <v>19</v>
      </c>
      <c r="M79" s="18" t="s">
        <v>260</v>
      </c>
      <c r="N79" s="18">
        <v>20200522</v>
      </c>
      <c r="P79" s="18" t="s">
        <v>83</v>
      </c>
      <c r="Y79" s="19" t="s">
        <v>109</v>
      </c>
      <c r="AA79" s="34">
        <v>6705557</v>
      </c>
      <c r="AB79" s="34">
        <v>1718494</v>
      </c>
      <c r="AC79" s="20">
        <v>2451</v>
      </c>
      <c r="AD79" s="18">
        <v>9</v>
      </c>
    </row>
    <row r="80" spans="1:30" x14ac:dyDescent="0.2">
      <c r="A80" s="17" t="s">
        <v>341</v>
      </c>
      <c r="B80" s="28">
        <v>14569</v>
      </c>
      <c r="C80" s="23" t="s">
        <v>266</v>
      </c>
      <c r="D80" s="28" t="s">
        <v>342</v>
      </c>
      <c r="E80" s="18" t="s">
        <v>343</v>
      </c>
      <c r="F80" s="24">
        <v>8970174.7300000004</v>
      </c>
      <c r="G80" s="24">
        <v>30931637</v>
      </c>
      <c r="H80" s="18" t="s">
        <v>55</v>
      </c>
      <c r="J80" s="18" t="s">
        <v>345</v>
      </c>
      <c r="K80" s="18" t="s">
        <v>344</v>
      </c>
      <c r="L80" s="32" t="s">
        <v>19</v>
      </c>
      <c r="M80" s="18" t="s">
        <v>286</v>
      </c>
      <c r="N80" s="18">
        <v>20180105</v>
      </c>
      <c r="Y80" s="19" t="s">
        <v>56</v>
      </c>
      <c r="AA80" s="34">
        <v>21152584</v>
      </c>
      <c r="AB80" s="34">
        <v>970729</v>
      </c>
      <c r="AC80" s="20">
        <v>1110</v>
      </c>
      <c r="AD80" s="18">
        <v>9</v>
      </c>
    </row>
    <row r="81" spans="1:30" x14ac:dyDescent="0.2">
      <c r="A81" s="17" t="s">
        <v>400</v>
      </c>
      <c r="B81" s="28">
        <v>1023697</v>
      </c>
      <c r="C81" s="23" t="s">
        <v>266</v>
      </c>
      <c r="D81" s="28" t="s">
        <v>401</v>
      </c>
      <c r="E81" s="18" t="s">
        <v>402</v>
      </c>
      <c r="F81" s="24">
        <v>5356165.9550000001</v>
      </c>
      <c r="G81" s="24">
        <v>153033313</v>
      </c>
      <c r="H81" s="18" t="s">
        <v>55</v>
      </c>
      <c r="J81" s="18" t="s">
        <v>282</v>
      </c>
      <c r="K81" s="18" t="s">
        <v>114</v>
      </c>
      <c r="L81" s="32" t="s">
        <v>19</v>
      </c>
      <c r="M81" s="18" t="s">
        <v>286</v>
      </c>
      <c r="N81" s="18">
        <v>20130205</v>
      </c>
      <c r="Y81" s="19" t="s">
        <v>109</v>
      </c>
      <c r="AA81" s="34">
        <v>8764077</v>
      </c>
      <c r="AB81" s="34">
        <v>247941.5</v>
      </c>
      <c r="AC81" s="20">
        <v>221</v>
      </c>
      <c r="AD81" s="18">
        <v>9</v>
      </c>
    </row>
    <row r="82" spans="1:30" x14ac:dyDescent="0.2">
      <c r="A82" s="17" t="s">
        <v>492</v>
      </c>
      <c r="B82" s="28">
        <v>1184070</v>
      </c>
      <c r="C82" s="23" t="s">
        <v>266</v>
      </c>
      <c r="D82" s="28" t="s">
        <v>493</v>
      </c>
      <c r="E82" s="18" t="s">
        <v>494</v>
      </c>
      <c r="F82" s="24">
        <v>1649999.85</v>
      </c>
      <c r="G82" s="24">
        <v>10999999</v>
      </c>
      <c r="H82" s="18" t="s">
        <v>55</v>
      </c>
      <c r="J82" s="18" t="s">
        <v>495</v>
      </c>
      <c r="K82" s="18" t="s">
        <v>76</v>
      </c>
      <c r="L82" s="32" t="s">
        <v>19</v>
      </c>
      <c r="M82" s="18" t="s">
        <v>289</v>
      </c>
      <c r="N82" s="18">
        <v>20231115</v>
      </c>
      <c r="Q82" s="18" t="s">
        <v>54</v>
      </c>
      <c r="Y82" s="19" t="s">
        <v>200</v>
      </c>
      <c r="AA82" s="34">
        <v>3920045</v>
      </c>
      <c r="AB82" s="34">
        <v>586521.5</v>
      </c>
      <c r="AC82" s="20">
        <v>941</v>
      </c>
      <c r="AD82" s="18">
        <v>9</v>
      </c>
    </row>
    <row r="83" spans="1:30" x14ac:dyDescent="0.2">
      <c r="A83" s="17" t="s">
        <v>313</v>
      </c>
      <c r="B83" s="28">
        <v>22292</v>
      </c>
      <c r="C83" s="23" t="s">
        <v>266</v>
      </c>
      <c r="D83" s="28" t="s">
        <v>314</v>
      </c>
      <c r="E83" s="18" t="s">
        <v>315</v>
      </c>
      <c r="F83" s="24">
        <v>773241.28</v>
      </c>
      <c r="G83" s="24">
        <v>19331032</v>
      </c>
      <c r="H83" s="18" t="s">
        <v>55</v>
      </c>
      <c r="J83" s="18" t="s">
        <v>96</v>
      </c>
      <c r="K83" s="18" t="s">
        <v>95</v>
      </c>
      <c r="L83" s="32" t="s">
        <v>19</v>
      </c>
      <c r="Y83" s="19" t="s">
        <v>56</v>
      </c>
      <c r="AA83" s="34">
        <v>602675</v>
      </c>
      <c r="AB83" s="34">
        <v>31369</v>
      </c>
      <c r="AC83" s="20">
        <v>147</v>
      </c>
      <c r="AD83" s="18">
        <v>5</v>
      </c>
    </row>
  </sheetData>
  <autoFilter ref="A10:AD83">
    <sortState ref="A11:AD83">
      <sortCondition ref="H10:H83"/>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US Issuers September 2024</vt:lpstr>
      <vt:lpstr>TSXV US Issuers September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2024-10-17T20:00:17Z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