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1_January 2025\"/>
    </mc:Choice>
  </mc:AlternateContent>
  <bookViews>
    <workbookView xWindow="0" yWindow="0" windowWidth="28800" windowHeight="12450" firstSheet="1" activeTab="1"/>
  </bookViews>
  <sheets>
    <sheet name="_CIQHiddenCacheSheet" sheetId="14" state="veryHidden" r:id="rId1"/>
    <sheet name="TSX CT Issuers January 2025" sheetId="1" r:id="rId2"/>
    <sheet name="TSXV CT Issuers January 2025" sheetId="2" r:id="rId3"/>
  </sheets>
  <definedNames>
    <definedName name="_xlnm._FilterDatabase" localSheetId="1" hidden="1">'TSX CT Issuers January 2025'!$A$10:$Z$43</definedName>
    <definedName name="_xlnm._FilterDatabase" localSheetId="2" hidden="1">'TSXV CT Issuers January 2025'!$A$10:$Y$65</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CT Issuers January 2025'!$B$10:$Z$10</definedName>
    <definedName name="TSXV_2012">'TSXV CT Issuers January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<sst xmlns="http://schemas.openxmlformats.org/spreadsheetml/2006/main" count="1031" uniqueCount="374">
  <si>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</si>
  <si>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</si>
  <si>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</si>
  <si>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</si>
  <si>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</si>
  <si>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</si>
  <si>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</si>
  <si>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</si>
  <si>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</si>
  <si>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</si>
  <si>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</si>
  <si>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</si>
  <si>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</si>
  <si>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</si>
  <si>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</si>
  <si>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</si>
  <si>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</si>
  <si>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</si>
  <si>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</si>
  <si>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</si>
  <si>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</si>
  <si>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</si>
  <si>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</si>
  <si>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Clean Technology Primary Industry</t>
  </si>
  <si>
    <t>Co_ID</t>
  </si>
  <si>
    <t>PO ID</t>
  </si>
  <si>
    <t>Israel Related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</si>
  <si>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</si>
  <si>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</si>
  <si>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</si>
  <si>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</si>
  <si>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</si>
  <si>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</si>
  <si>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</si>
  <si>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</si>
  <si>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</si>
  <si>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</si>
  <si>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</si>
  <si>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</si>
  <si>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</si>
  <si>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</si>
  <si>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</si>
  <si>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</si>
  <si>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</si>
  <si>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</si>
  <si>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</si>
  <si>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 2025 TSX Inc. All Rights Reserved. Do not copy, distribute, sell or modify this document without TSX Inc.'s prior written consent.</t>
  </si>
  <si>
    <t>Market Cap (C$)
31-January-2025</t>
  </si>
  <si>
    <t>O/S Shares
31-January-2025</t>
  </si>
  <si>
    <t>Volume YTD
31-January-2025</t>
  </si>
  <si>
    <t>Value (C$) YTD
31-January-2025</t>
  </si>
  <si>
    <t>Number of 
Trades YTD
31-January-2025</t>
  </si>
  <si>
    <t>Blockchain/Cryptocurrency</t>
  </si>
  <si>
    <t>FIV0003</t>
  </si>
  <si>
    <t>5N Plus Inc.</t>
  </si>
  <si>
    <t>VNP</t>
  </si>
  <si>
    <t>Clean Technology &amp; Renewable Energy</t>
  </si>
  <si>
    <t>QC</t>
  </si>
  <si>
    <t>Industrial Products &amp; Services</t>
  </si>
  <si>
    <t>Renewable Energy Equipment Manufacturing and Tech</t>
  </si>
  <si>
    <t>Consumer Products &amp; Services</t>
  </si>
  <si>
    <t>BC</t>
  </si>
  <si>
    <t>Other</t>
  </si>
  <si>
    <t>Financial Services</t>
  </si>
  <si>
    <t>TSXV Grad</t>
  </si>
  <si>
    <t>Y</t>
  </si>
  <si>
    <t>AB</t>
  </si>
  <si>
    <t>Mining</t>
  </si>
  <si>
    <t>Energy Services</t>
  </si>
  <si>
    <t>Israel</t>
  </si>
  <si>
    <t>OTCQX</t>
  </si>
  <si>
    <t>Oil &amp; Gas</t>
  </si>
  <si>
    <t>Composite</t>
  </si>
  <si>
    <t>Agriculture</t>
  </si>
  <si>
    <t>MB</t>
  </si>
  <si>
    <t>NYSE</t>
  </si>
  <si>
    <t>60</t>
  </si>
  <si>
    <t>Australia</t>
  </si>
  <si>
    <t>Income Trust</t>
  </si>
  <si>
    <t>QA</t>
  </si>
  <si>
    <t>NasdaqGM</t>
  </si>
  <si>
    <t>ALG0006</t>
  </si>
  <si>
    <t>Algonquin Power &amp; Utilities Corp.</t>
  </si>
  <si>
    <t>AQN</t>
  </si>
  <si>
    <t>Utilities &amp; Pipelines</t>
  </si>
  <si>
    <t>Renewable Energy Production and Distribution</t>
  </si>
  <si>
    <t>OTCQB</t>
  </si>
  <si>
    <t>ANA0006</t>
  </si>
  <si>
    <t>Anaergia Inc.</t>
  </si>
  <si>
    <t>ANRG</t>
  </si>
  <si>
    <t>Waste Reduction and Water Management</t>
  </si>
  <si>
    <t>CA</t>
  </si>
  <si>
    <t>NasdaqCM</t>
  </si>
  <si>
    <t>NV</t>
  </si>
  <si>
    <t>BAL0003</t>
  </si>
  <si>
    <t>Ballard Power Systems Inc.</t>
  </si>
  <si>
    <t>BLDP</t>
  </si>
  <si>
    <t>Energy Efficiency</t>
  </si>
  <si>
    <t>TX</t>
  </si>
  <si>
    <t>V-04971</t>
  </si>
  <si>
    <t>Birchtech Corp.</t>
  </si>
  <si>
    <t>BCHT</t>
  </si>
  <si>
    <t>Corsicana</t>
  </si>
  <si>
    <t>BOR0001</t>
  </si>
  <si>
    <t>Boralex Inc.</t>
  </si>
  <si>
    <t>BLX</t>
  </si>
  <si>
    <t>NasdaqGS</t>
  </si>
  <si>
    <t>NY</t>
  </si>
  <si>
    <t>New York</t>
  </si>
  <si>
    <t>BRO0045</t>
  </si>
  <si>
    <t>Brookfield Renewable Corporation</t>
  </si>
  <si>
    <t>BEPC</t>
  </si>
  <si>
    <t>GRE0028</t>
  </si>
  <si>
    <t>Brookfield Renewable Partners L.P.</t>
  </si>
  <si>
    <t>BEP</t>
  </si>
  <si>
    <t>Power &amp; Pipelines</t>
  </si>
  <si>
    <t>BRO0029</t>
  </si>
  <si>
    <t>Brookfield Renewable Power Preferred Equity Inc.</t>
  </si>
  <si>
    <t>BRF</t>
  </si>
  <si>
    <t>BUR0009</t>
  </si>
  <si>
    <t>Burcon NutraScience Corporation</t>
  </si>
  <si>
    <t>BU</t>
  </si>
  <si>
    <t>Low Impact Material and Products</t>
  </si>
  <si>
    <t>SK</t>
  </si>
  <si>
    <t>MAC0009</t>
  </si>
  <si>
    <t>Capstone Infrastructure Corporation</t>
  </si>
  <si>
    <t>CSE</t>
  </si>
  <si>
    <t>CAS0003</t>
  </si>
  <si>
    <t>Cascades Inc.</t>
  </si>
  <si>
    <t>CAS</t>
  </si>
  <si>
    <t>Australia/NZ/PNG</t>
  </si>
  <si>
    <t>DIR0006</t>
  </si>
  <si>
    <t>DIRTT Environmental Solutions Ltd.</t>
  </si>
  <si>
    <t>DRT</t>
  </si>
  <si>
    <t>UK/Europe</t>
  </si>
  <si>
    <t>Investment Company</t>
  </si>
  <si>
    <t>V-00584</t>
  </si>
  <si>
    <t>dynaCERT Inc.</t>
  </si>
  <si>
    <t>DYA</t>
  </si>
  <si>
    <t>ECO0007</t>
  </si>
  <si>
    <t>EcoSynthetix Inc.</t>
  </si>
  <si>
    <t>ECO</t>
  </si>
  <si>
    <t>ELE0009</t>
  </si>
  <si>
    <t>Electrovaya Inc.</t>
  </si>
  <si>
    <t>ELVA</t>
  </si>
  <si>
    <t>V-04663</t>
  </si>
  <si>
    <t>Exro Technologies Inc.</t>
  </si>
  <si>
    <t>EXRO</t>
  </si>
  <si>
    <t>NC</t>
  </si>
  <si>
    <t>V-04501</t>
  </si>
  <si>
    <t>Greenlane Renewables Inc.</t>
  </si>
  <si>
    <t>GRN</t>
  </si>
  <si>
    <t>Reno</t>
  </si>
  <si>
    <t>INN0010</t>
  </si>
  <si>
    <t>Innergex Renewable Energy Inc.</t>
  </si>
  <si>
    <t>INE</t>
  </si>
  <si>
    <t>KIW0002</t>
  </si>
  <si>
    <t>Kiwetinohk Energy Corp.</t>
  </si>
  <si>
    <t>KEC</t>
  </si>
  <si>
    <t>Ireland</t>
  </si>
  <si>
    <t>KPT0001</t>
  </si>
  <si>
    <t>KP Tissue Inc.</t>
  </si>
  <si>
    <t>KPT</t>
  </si>
  <si>
    <t>LIO0004</t>
  </si>
  <si>
    <t>Lion Electric Company (The)</t>
  </si>
  <si>
    <t>LEV</t>
  </si>
  <si>
    <t>V-00579</t>
  </si>
  <si>
    <t>Nano One Materials Corp.</t>
  </si>
  <si>
    <t>NANO</t>
  </si>
  <si>
    <t>V-00854</t>
  </si>
  <si>
    <t>NanoXplore Inc.</t>
  </si>
  <si>
    <t>GRA</t>
  </si>
  <si>
    <t>NEW0051</t>
  </si>
  <si>
    <t>NFI Group Inc.</t>
  </si>
  <si>
    <t>NFI</t>
  </si>
  <si>
    <t>NOR0033</t>
  </si>
  <si>
    <t>Northland Power Inc.</t>
  </si>
  <si>
    <t>NPI</t>
  </si>
  <si>
    <t>Houston</t>
  </si>
  <si>
    <t>POL0011</t>
  </si>
  <si>
    <t>Polaris Renewable Energy Inc.</t>
  </si>
  <si>
    <t>PIF</t>
  </si>
  <si>
    <t>V-02349</t>
  </si>
  <si>
    <t>PyroGenesis Inc.</t>
  </si>
  <si>
    <t>PYR</t>
  </si>
  <si>
    <t>STA0004</t>
  </si>
  <si>
    <t>SunOpta Inc.</t>
  </si>
  <si>
    <t>SOY</t>
  </si>
  <si>
    <t>SYN0003</t>
  </si>
  <si>
    <t>Synex Renewable Energy Corporation</t>
  </si>
  <si>
    <t>SXI</t>
  </si>
  <si>
    <t>V-04519</t>
  </si>
  <si>
    <t>Tantalus Systems Holding Inc.</t>
  </si>
  <si>
    <t>GRID</t>
  </si>
  <si>
    <t>Raleigh</t>
  </si>
  <si>
    <t>TID0003</t>
  </si>
  <si>
    <t>Tidewater Renewables Ltd.</t>
  </si>
  <si>
    <t>LCFS</t>
  </si>
  <si>
    <t>WES0032</t>
  </si>
  <si>
    <t>Westport Fuel Systems Inc.</t>
  </si>
  <si>
    <t>WPRT</t>
  </si>
  <si>
    <t>RTO from NEX</t>
  </si>
  <si>
    <t>QT</t>
  </si>
  <si>
    <t>V-00099</t>
  </si>
  <si>
    <t>Recyclico Battery Materials Inc.</t>
  </si>
  <si>
    <t>AMY</t>
  </si>
  <si>
    <t>COB</t>
  </si>
  <si>
    <t>QT from NEX</t>
  </si>
  <si>
    <t>RTO</t>
  </si>
  <si>
    <t>V-00239</t>
  </si>
  <si>
    <t>Biorem Inc.</t>
  </si>
  <si>
    <t>BRM</t>
  </si>
  <si>
    <t>V-00605</t>
  </si>
  <si>
    <t>Carbon Done Right Developments Inc.</t>
  </si>
  <si>
    <t>KLX</t>
  </si>
  <si>
    <t>V-00607</t>
  </si>
  <si>
    <t>Earthworks Industries Inc.</t>
  </si>
  <si>
    <t>EWK</t>
  </si>
  <si>
    <t>V-00630</t>
  </si>
  <si>
    <t>EnWave Corporation</t>
  </si>
  <si>
    <t>ENW</t>
  </si>
  <si>
    <t>V-00638</t>
  </si>
  <si>
    <t>Current Water Technologies Inc.</t>
  </si>
  <si>
    <t>WATR</t>
  </si>
  <si>
    <t>V-00791</t>
  </si>
  <si>
    <t>Cleantek Industries Inc.</t>
  </si>
  <si>
    <t>CTEK</t>
  </si>
  <si>
    <t>V-00892</t>
  </si>
  <si>
    <t>HTC Purenergy Inc.</t>
  </si>
  <si>
    <t>HTC</t>
  </si>
  <si>
    <t>V-01016</t>
  </si>
  <si>
    <t>ReGen III Corp.</t>
  </si>
  <si>
    <t>GIII</t>
  </si>
  <si>
    <t>V-01025</t>
  </si>
  <si>
    <t>Pond Technologies Holdings Inc.</t>
  </si>
  <si>
    <t>POND</t>
  </si>
  <si>
    <t>V-01136</t>
  </si>
  <si>
    <t>Pioneering Technology Corp.</t>
  </si>
  <si>
    <t>PTE</t>
  </si>
  <si>
    <t>V-01179</t>
  </si>
  <si>
    <t>Fuelpositive Corporation</t>
  </si>
  <si>
    <t>NHHH</t>
  </si>
  <si>
    <t>V-01362</t>
  </si>
  <si>
    <t>ReVolve Renewable Power Corp.</t>
  </si>
  <si>
    <t>REVV</t>
  </si>
  <si>
    <t>Cerritos</t>
  </si>
  <si>
    <t>V-01579</t>
  </si>
  <si>
    <t>Westbridge Renewable Energy Corp.</t>
  </si>
  <si>
    <t>WEB</t>
  </si>
  <si>
    <t>V-01580</t>
  </si>
  <si>
    <t>Acceleware Ltd.</t>
  </si>
  <si>
    <t>AXE</t>
  </si>
  <si>
    <t>V-01598</t>
  </si>
  <si>
    <t>HPQ Silicon Inc.</t>
  </si>
  <si>
    <t>HPQ</t>
  </si>
  <si>
    <t>V-01625</t>
  </si>
  <si>
    <t>Questor Technology Inc.</t>
  </si>
  <si>
    <t>QST</t>
  </si>
  <si>
    <t>V-01766</t>
  </si>
  <si>
    <t>BluMetric Environmental Inc.</t>
  </si>
  <si>
    <t>BLM</t>
  </si>
  <si>
    <t>V-01900</t>
  </si>
  <si>
    <t>Eguana Technologies Inc.</t>
  </si>
  <si>
    <t>EGT</t>
  </si>
  <si>
    <t>V-01959</t>
  </si>
  <si>
    <t>Legend Power Systems Inc.</t>
  </si>
  <si>
    <t>LPS</t>
  </si>
  <si>
    <t>V-01963</t>
  </si>
  <si>
    <t>Thermal Energy International Inc.</t>
  </si>
  <si>
    <t>TMG</t>
  </si>
  <si>
    <t>V-01979</t>
  </si>
  <si>
    <t>CVW Cleantech Inc.</t>
  </si>
  <si>
    <t>CVW</t>
  </si>
  <si>
    <t>V-02098</t>
  </si>
  <si>
    <t>California Nanotechnologies Corp.</t>
  </si>
  <si>
    <t>CNO</t>
  </si>
  <si>
    <t>V-02117</t>
  </si>
  <si>
    <t>Vitreous Glass Inc.</t>
  </si>
  <si>
    <t>VCI</t>
  </si>
  <si>
    <t>V-02287</t>
  </si>
  <si>
    <t>Ostrom Climate Solutions Inc.</t>
  </si>
  <si>
    <t>COO</t>
  </si>
  <si>
    <t>V-02295</t>
  </si>
  <si>
    <t>Solar Alliance Energy Inc.</t>
  </si>
  <si>
    <t>SOLR</t>
  </si>
  <si>
    <t>V-02311</t>
  </si>
  <si>
    <t>NEO Battery Materials Ltd.</t>
  </si>
  <si>
    <t>NBM</t>
  </si>
  <si>
    <t>V-02589</t>
  </si>
  <si>
    <t>Progressive Planet Solutions Inc.</t>
  </si>
  <si>
    <t>PLAN</t>
  </si>
  <si>
    <t>V-02640</t>
  </si>
  <si>
    <t>Aurora Solar Technologies Inc.</t>
  </si>
  <si>
    <t>ACU</t>
  </si>
  <si>
    <t>V-02834</t>
  </si>
  <si>
    <t>First Hydrogen Corp.</t>
  </si>
  <si>
    <t>FHYD</t>
  </si>
  <si>
    <t>V-03011</t>
  </si>
  <si>
    <t>Greenbriar Sustainable Living Inc.</t>
  </si>
  <si>
    <t>GRB</t>
  </si>
  <si>
    <t>V-03094</t>
  </si>
  <si>
    <t>Sato Technologies Corp.</t>
  </si>
  <si>
    <t>SATO</t>
  </si>
  <si>
    <t>V-03798</t>
  </si>
  <si>
    <t>Greenpower Motor Company Inc.</t>
  </si>
  <si>
    <t>GPV</t>
  </si>
  <si>
    <t>V-04027</t>
  </si>
  <si>
    <t>Green Impact Partners Inc.</t>
  </si>
  <si>
    <t>GIP</t>
  </si>
  <si>
    <t>V-04175</t>
  </si>
  <si>
    <t>CHAR Technologies Ltd.</t>
  </si>
  <si>
    <t>YES</t>
  </si>
  <si>
    <t>V-04268</t>
  </si>
  <si>
    <t>BQE Water Inc.</t>
  </si>
  <si>
    <t>BQE</t>
  </si>
  <si>
    <t>V-04295</t>
  </si>
  <si>
    <t>Ecolomondo Corporation</t>
  </si>
  <si>
    <t>ECM</t>
  </si>
  <si>
    <t>V-04342</t>
  </si>
  <si>
    <t>Forward Water Technologies Corp.</t>
  </si>
  <si>
    <t>FWTC</t>
  </si>
  <si>
    <t>V-04406</t>
  </si>
  <si>
    <t>RE Royalties Ltd.</t>
  </si>
  <si>
    <t>RE</t>
  </si>
  <si>
    <t>V-04465</t>
  </si>
  <si>
    <t>Clear Blue Technologies International Inc.</t>
  </si>
  <si>
    <t>CBLU</t>
  </si>
  <si>
    <t>V-04476</t>
  </si>
  <si>
    <t>Charbone Hydrogen Corporation</t>
  </si>
  <si>
    <t>CH</t>
  </si>
  <si>
    <t>V-04547</t>
  </si>
  <si>
    <t>Graphene Manufacturing Group Ltd.</t>
  </si>
  <si>
    <t>GMG</t>
  </si>
  <si>
    <t>V-04553</t>
  </si>
  <si>
    <t>Stardust Solar Energy Inc.</t>
  </si>
  <si>
    <t>SUN</t>
  </si>
  <si>
    <t>V-04592</t>
  </si>
  <si>
    <t>SPARQ Systems Inc.</t>
  </si>
  <si>
    <t>SPRQ</t>
  </si>
  <si>
    <t>V-04648</t>
  </si>
  <si>
    <t>Nexe Innovations Inc.</t>
  </si>
  <si>
    <t>NEXE</t>
  </si>
  <si>
    <t>V-04691</t>
  </si>
  <si>
    <t>Eddy Smart Home Solutions Ltd.</t>
  </si>
  <si>
    <t>EDY</t>
  </si>
  <si>
    <t>V-04717</t>
  </si>
  <si>
    <t>Oceansix Future Paths Ltd.</t>
  </si>
  <si>
    <t>OSIX</t>
  </si>
  <si>
    <t>V-04741</t>
  </si>
  <si>
    <t>Cielo Waste Solutions Corp.</t>
  </si>
  <si>
    <t>CMC</t>
  </si>
  <si>
    <t>V-04751</t>
  </si>
  <si>
    <t>Next Hydrogen Solutions Inc.</t>
  </si>
  <si>
    <t>NXH</t>
  </si>
  <si>
    <t>V-04763</t>
  </si>
  <si>
    <t>Northstar Clean Technologies Inc.</t>
  </si>
  <si>
    <t>ROOF</t>
  </si>
  <si>
    <t>V-04770</t>
  </si>
  <si>
    <t>EverGen Infrastructure Corp.</t>
  </si>
  <si>
    <t>EVGN</t>
  </si>
  <si>
    <t>V-04784</t>
  </si>
  <si>
    <t>Full Circle Lithium Corp.</t>
  </si>
  <si>
    <t>FCLI</t>
  </si>
  <si>
    <t>GA</t>
  </si>
  <si>
    <t>Nahunta</t>
  </si>
  <si>
    <t>V-04839</t>
  </si>
  <si>
    <t>Hempalta Corp.</t>
  </si>
  <si>
    <t>HEMP</t>
  </si>
  <si>
    <t>V-05004</t>
  </si>
  <si>
    <t>Hypercharge Networks Corp.</t>
  </si>
  <si>
    <t>HC</t>
  </si>
  <si>
    <t>V-5030</t>
  </si>
  <si>
    <t>International Battery Metals Ltd.</t>
  </si>
  <si>
    <t>IBAT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</si>
</sst>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35</v>
      </c>
      <c r="C1" t="s">
        <v>36</v>
      </c>
      <c r="D1" t="s">
        <v>37</v>
      </c>
      <c r="E1"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4" style="18" bestFit="1" customWidth="1"/>
    <col min="8" max="8" width="49.285156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4" width="15.5703125" style="18" bestFit="1" customWidth="1"/>
    <col min="15" max="15" width="15" style="18" bestFit="1" customWidth="1"/>
    <col min="16" max="16" width="12" style="18" bestFit="1" customWidth="1"/>
    <col min="17" max="17" width="12.42578125" style="18" bestFit="1" customWidth="1"/>
    <col min="18" max="18" width="11.85546875" style="18" bestFit="1" customWidth="1"/>
    <col min="19" max="20" width="17.85546875" style="18" bestFit="1" customWidth="1"/>
    <col min="21" max="21" width="24.140625" style="18" bestFit="1" customWidth="1"/>
    <col min="22" max="22" width="22.85546875" style="18" bestFit="1" customWidth="1"/>
    <col min="23" max="23" width="21.5703125" style="19" bestFit="1" customWidth="1"/>
    <col min="24" max="25" width="21.5703125" style="20" bestFit="1" customWidth="1"/>
    <col min="26" max="26" width="16.28515625" style="20" bestFit="1" customWidth="1"/>
    <col min="27" max="16384" width="9.140625" style="17"/>
  </cols>
  <sheetData>
    <row r="1" spans="1:26" s="7" customFormat="1" x14ac:dyDescent="0.2">
      <c r="B1" s="2" t="s">
        <v>20</v>
      </c>
      <c r="D1" s="1"/>
      <c r="E1" s="6"/>
      <c r="F1" s="4"/>
      <c r="G1" s="1"/>
      <c r="H1" s="1"/>
      <c r="I1" s="6"/>
      <c r="J1" s="1"/>
      <c r="K1" s="1"/>
      <c r="L1" s="1"/>
      <c r="M1" s="1"/>
      <c r="N1" s="1"/>
      <c r="O1" s="1"/>
      <c r="P1" s="1"/>
      <c r="Q1" s="1"/>
      <c r="R1" s="1"/>
      <c r="S1" s="1"/>
      <c r="T1" s="1"/>
      <c r="U1" s="1"/>
      <c r="V1" s="1"/>
      <c r="W1" s="6"/>
      <c r="X1" s="6"/>
      <c r="Y1" s="6"/>
      <c r="Z1" s="6"/>
    </row>
    <row r="2" spans="1:26" s="7" customFormat="1" x14ac:dyDescent="0.2">
      <c r="B2" s="2" t="s">
        <v>1</v>
      </c>
      <c r="D2" s="1"/>
      <c r="E2" s="4"/>
      <c r="F2" s="6"/>
      <c r="G2" s="1"/>
      <c r="H2" s="1"/>
      <c r="I2" s="1"/>
      <c r="J2" s="1"/>
      <c r="K2" s="1"/>
      <c r="L2" s="1"/>
      <c r="M2" s="1"/>
      <c r="N2" s="1"/>
      <c r="O2" s="1"/>
      <c r="P2" s="1"/>
      <c r="Q2" s="1"/>
      <c r="R2" s="1"/>
      <c r="S2" s="1"/>
      <c r="T2" s="1"/>
      <c r="U2" s="1"/>
      <c r="V2" s="1"/>
      <c r="W2" s="6"/>
      <c r="X2" s="6"/>
      <c r="Y2" s="6"/>
      <c r="Z2" s="6"/>
    </row>
    <row r="3" spans="1:26" s="7" customFormat="1" x14ac:dyDescent="0.2">
      <c r="B3" s="2" t="s">
        <v>46</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32</v>
      </c>
      <c r="D6" s="43"/>
      <c r="E6" s="43" t="s">
        <v>33</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SUBTOTAL(3,C11:C43)</f>
        <v>33</v>
      </c>
      <c r="D8" s="39"/>
      <c r="E8" s="40">
        <f>SUBTOTAL(9,E11:E43)</f>
        <v>38929512960.789986</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24</v>
      </c>
      <c r="B10" s="14" t="s">
        <v>0</v>
      </c>
      <c r="C10" s="14" t="s">
        <v>2</v>
      </c>
      <c r="D10" s="15" t="s">
        <v>3</v>
      </c>
      <c r="E10" s="16" t="s">
        <v>47</v>
      </c>
      <c r="F10" s="16" t="s">
        <v>48</v>
      </c>
      <c r="G10" s="13" t="s">
        <v>23</v>
      </c>
      <c r="H10" s="13" t="s">
        <v>10</v>
      </c>
      <c r="I10" s="13" t="s">
        <v>4</v>
      </c>
      <c r="J10" s="15" t="s">
        <v>11</v>
      </c>
      <c r="K10" s="15" t="s">
        <v>6</v>
      </c>
      <c r="L10" s="15" t="s">
        <v>7</v>
      </c>
      <c r="M10" s="13" t="s">
        <v>5</v>
      </c>
      <c r="N10" s="15" t="s">
        <v>31</v>
      </c>
      <c r="O10" s="15" t="s">
        <v>29</v>
      </c>
      <c r="P10" s="15" t="s">
        <v>30</v>
      </c>
      <c r="Q10" s="15" t="s">
        <v>8</v>
      </c>
      <c r="R10" s="15" t="s">
        <v>9</v>
      </c>
      <c r="S10" s="13" t="s">
        <v>28</v>
      </c>
      <c r="T10" s="13" t="s">
        <v>18</v>
      </c>
      <c r="U10" s="13" t="s">
        <v>12</v>
      </c>
      <c r="V10" s="13" t="s">
        <v>13</v>
      </c>
      <c r="W10" s="16" t="s">
        <v>49</v>
      </c>
      <c r="X10" s="16" t="s">
        <v>50</v>
      </c>
      <c r="Y10" s="16" t="s">
        <v>51</v>
      </c>
      <c r="Z10" s="16" t="s">
        <v>14</v>
      </c>
    </row>
    <row r="11" spans="1:26" ht="13.5" thickTop="1" x14ac:dyDescent="0.2">
      <c r="A11" s="17" t="s">
        <v>53</v>
      </c>
      <c r="B11" s="17" t="s">
        <v>43</v>
      </c>
      <c r="C11" s="17" t="s">
        <v>54</v>
      </c>
      <c r="D11" s="18" t="s">
        <v>55</v>
      </c>
      <c r="E11" s="20">
        <v>689191279.74000001</v>
      </c>
      <c r="F11" s="20">
        <v>89042801</v>
      </c>
      <c r="G11" s="18" t="s">
        <v>58</v>
      </c>
      <c r="H11" s="18" t="s">
        <v>59</v>
      </c>
      <c r="I11" s="19" t="s">
        <v>56</v>
      </c>
      <c r="K11" s="18" t="s">
        <v>57</v>
      </c>
      <c r="L11" s="18" t="s">
        <v>39</v>
      </c>
      <c r="M11" s="18" t="s">
        <v>41</v>
      </c>
      <c r="N11" s="18">
        <v>20071219</v>
      </c>
      <c r="W11" s="19">
        <v>4367714</v>
      </c>
      <c r="X11" s="20">
        <v>35330627</v>
      </c>
      <c r="Y11" s="20">
        <v>11925</v>
      </c>
      <c r="Z11" s="20">
        <v>1</v>
      </c>
    </row>
    <row r="12" spans="1:26" x14ac:dyDescent="0.2">
      <c r="A12" s="17" t="s">
        <v>81</v>
      </c>
      <c r="B12" s="17" t="s">
        <v>43</v>
      </c>
      <c r="C12" s="17" t="s">
        <v>82</v>
      </c>
      <c r="D12" s="18" t="s">
        <v>83</v>
      </c>
      <c r="E12" s="20">
        <v>5174522793.6099997</v>
      </c>
      <c r="F12" s="20">
        <v>776143863</v>
      </c>
      <c r="G12" s="18" t="s">
        <v>84</v>
      </c>
      <c r="H12" s="18" t="s">
        <v>85</v>
      </c>
      <c r="I12" s="19" t="s">
        <v>56</v>
      </c>
      <c r="K12" s="18" t="s">
        <v>40</v>
      </c>
      <c r="L12" s="18" t="s">
        <v>39</v>
      </c>
      <c r="N12" s="18">
        <v>19971223</v>
      </c>
      <c r="O12" s="18" t="s">
        <v>75</v>
      </c>
      <c r="S12" s="18" t="s">
        <v>76</v>
      </c>
      <c r="W12" s="19">
        <v>49492993</v>
      </c>
      <c r="X12" s="20">
        <v>317860964</v>
      </c>
      <c r="Y12" s="20">
        <v>78349</v>
      </c>
      <c r="Z12" s="20">
        <v>1</v>
      </c>
    </row>
    <row r="13" spans="1:26" x14ac:dyDescent="0.2">
      <c r="A13" s="17" t="s">
        <v>87</v>
      </c>
      <c r="B13" s="17" t="s">
        <v>43</v>
      </c>
      <c r="C13" s="17" t="s">
        <v>88</v>
      </c>
      <c r="D13" s="18" t="s">
        <v>89</v>
      </c>
      <c r="E13" s="20">
        <v>189618935.52000001</v>
      </c>
      <c r="F13" s="20">
        <v>169302621</v>
      </c>
      <c r="G13" s="18" t="s">
        <v>58</v>
      </c>
      <c r="H13" s="18" t="s">
        <v>90</v>
      </c>
      <c r="I13" s="19" t="s">
        <v>56</v>
      </c>
      <c r="K13" s="18" t="s">
        <v>40</v>
      </c>
      <c r="L13" s="18" t="s">
        <v>39</v>
      </c>
      <c r="M13" s="18" t="s">
        <v>41</v>
      </c>
      <c r="N13" s="18">
        <v>20210622</v>
      </c>
      <c r="W13" s="19">
        <v>2376187</v>
      </c>
      <c r="X13" s="20">
        <v>2652623</v>
      </c>
      <c r="Y13" s="20">
        <v>2227</v>
      </c>
      <c r="Z13" s="20">
        <v>1</v>
      </c>
    </row>
    <row r="14" spans="1:26" x14ac:dyDescent="0.2">
      <c r="A14" s="17" t="s">
        <v>94</v>
      </c>
      <c r="B14" s="17" t="s">
        <v>43</v>
      </c>
      <c r="C14" s="17" t="s">
        <v>95</v>
      </c>
      <c r="D14" s="18" t="s">
        <v>96</v>
      </c>
      <c r="E14" s="20">
        <v>595881850.84000003</v>
      </c>
      <c r="F14" s="20">
        <v>299438116</v>
      </c>
      <c r="G14" s="18" t="s">
        <v>58</v>
      </c>
      <c r="H14" s="18" t="s">
        <v>97</v>
      </c>
      <c r="I14" s="19" t="s">
        <v>56</v>
      </c>
      <c r="K14" s="18" t="s">
        <v>61</v>
      </c>
      <c r="L14" s="18" t="s">
        <v>39</v>
      </c>
      <c r="M14" s="18" t="s">
        <v>41</v>
      </c>
      <c r="N14" s="18">
        <v>19930609</v>
      </c>
      <c r="O14" s="18" t="s">
        <v>80</v>
      </c>
      <c r="W14" s="19">
        <v>23510633</v>
      </c>
      <c r="X14" s="20">
        <v>56316958</v>
      </c>
      <c r="Y14" s="20">
        <v>43595</v>
      </c>
      <c r="Z14" s="20">
        <v>1</v>
      </c>
    </row>
    <row r="15" spans="1:26" x14ac:dyDescent="0.2">
      <c r="A15" s="17" t="s">
        <v>99</v>
      </c>
      <c r="B15" s="17" t="s">
        <v>43</v>
      </c>
      <c r="C15" s="17" t="s">
        <v>100</v>
      </c>
      <c r="D15" s="18" t="s">
        <v>101</v>
      </c>
      <c r="E15" s="20">
        <v>86560337.700000003</v>
      </c>
      <c r="F15" s="20">
        <v>96178153</v>
      </c>
      <c r="G15" s="18" t="s">
        <v>58</v>
      </c>
      <c r="H15" s="18" t="s">
        <v>97</v>
      </c>
      <c r="I15" s="19" t="s">
        <v>56</v>
      </c>
      <c r="K15" s="18" t="s">
        <v>98</v>
      </c>
      <c r="L15" s="18" t="s">
        <v>15</v>
      </c>
      <c r="M15" s="18" t="s">
        <v>64</v>
      </c>
      <c r="N15" s="18">
        <v>20241112</v>
      </c>
      <c r="P15" s="18" t="s">
        <v>86</v>
      </c>
      <c r="Q15" s="18" t="s">
        <v>65</v>
      </c>
      <c r="T15" s="18" t="s">
        <v>102</v>
      </c>
      <c r="W15" s="19">
        <v>172784</v>
      </c>
      <c r="X15" s="20">
        <v>135921</v>
      </c>
      <c r="Y15" s="20">
        <v>180</v>
      </c>
      <c r="Z15" s="20">
        <v>1</v>
      </c>
    </row>
    <row r="16" spans="1:26" x14ac:dyDescent="0.2">
      <c r="A16" s="17" t="s">
        <v>103</v>
      </c>
      <c r="B16" s="17" t="s">
        <v>43</v>
      </c>
      <c r="C16" s="17" t="s">
        <v>104</v>
      </c>
      <c r="D16" s="18" t="s">
        <v>105</v>
      </c>
      <c r="E16" s="20">
        <v>2655488427.1999998</v>
      </c>
      <c r="F16" s="20">
        <v>102766580</v>
      </c>
      <c r="G16" s="18" t="s">
        <v>84</v>
      </c>
      <c r="H16" s="18" t="s">
        <v>85</v>
      </c>
      <c r="I16" s="19" t="s">
        <v>56</v>
      </c>
      <c r="K16" s="18" t="s">
        <v>57</v>
      </c>
      <c r="L16" s="18" t="s">
        <v>39</v>
      </c>
      <c r="N16" s="18">
        <v>19991206</v>
      </c>
      <c r="S16" s="18" t="s">
        <v>72</v>
      </c>
      <c r="W16" s="19">
        <v>7944463</v>
      </c>
      <c r="X16" s="20">
        <v>209040088</v>
      </c>
      <c r="Y16" s="20">
        <v>47619</v>
      </c>
      <c r="Z16" s="20">
        <v>1</v>
      </c>
    </row>
    <row r="17" spans="1:26" x14ac:dyDescent="0.2">
      <c r="A17" s="17" t="s">
        <v>109</v>
      </c>
      <c r="B17" s="17" t="s">
        <v>43</v>
      </c>
      <c r="C17" s="17" t="s">
        <v>110</v>
      </c>
      <c r="D17" s="18" t="s">
        <v>111</v>
      </c>
      <c r="E17" s="20">
        <v>5611347624.96</v>
      </c>
      <c r="F17" s="20">
        <v>144921168</v>
      </c>
      <c r="G17" s="18" t="s">
        <v>58</v>
      </c>
      <c r="H17" s="18" t="s">
        <v>59</v>
      </c>
      <c r="I17" s="19" t="s">
        <v>56</v>
      </c>
      <c r="K17" s="18" t="s">
        <v>107</v>
      </c>
      <c r="L17" s="18" t="s">
        <v>15</v>
      </c>
      <c r="M17" s="18" t="s">
        <v>62</v>
      </c>
      <c r="N17" s="18">
        <v>20200724</v>
      </c>
      <c r="O17" s="18" t="s">
        <v>75</v>
      </c>
      <c r="T17" s="18" t="s">
        <v>108</v>
      </c>
      <c r="W17" s="19">
        <v>7737676</v>
      </c>
      <c r="X17" s="20">
        <v>288882722.5</v>
      </c>
      <c r="Y17" s="20">
        <v>44773</v>
      </c>
      <c r="Z17" s="20">
        <v>1</v>
      </c>
    </row>
    <row r="18" spans="1:26" x14ac:dyDescent="0.2">
      <c r="A18" s="17" t="s">
        <v>112</v>
      </c>
      <c r="B18" s="17" t="s">
        <v>43</v>
      </c>
      <c r="C18" s="17" t="s">
        <v>113</v>
      </c>
      <c r="D18" s="18" t="s">
        <v>114</v>
      </c>
      <c r="E18" s="20">
        <v>9592496779.25</v>
      </c>
      <c r="F18" s="20">
        <v>308180371</v>
      </c>
      <c r="G18" s="18" t="s">
        <v>84</v>
      </c>
      <c r="H18" s="18" t="s">
        <v>85</v>
      </c>
      <c r="I18" s="19" t="s">
        <v>56</v>
      </c>
      <c r="K18" s="18" t="s">
        <v>57</v>
      </c>
      <c r="L18" s="18" t="s">
        <v>39</v>
      </c>
      <c r="N18" s="18">
        <v>19991118</v>
      </c>
      <c r="O18" s="18" t="s">
        <v>75</v>
      </c>
      <c r="S18" s="18" t="s">
        <v>72</v>
      </c>
      <c r="U18" s="18" t="s">
        <v>78</v>
      </c>
      <c r="V18" s="18" t="s">
        <v>115</v>
      </c>
      <c r="W18" s="19">
        <v>10677914</v>
      </c>
      <c r="X18" s="20">
        <v>324474849</v>
      </c>
      <c r="Y18" s="20">
        <v>47408</v>
      </c>
      <c r="Z18" s="20">
        <v>1</v>
      </c>
    </row>
    <row r="19" spans="1:26" x14ac:dyDescent="0.2">
      <c r="A19" s="17" t="s">
        <v>116</v>
      </c>
      <c r="B19" s="17" t="s">
        <v>43</v>
      </c>
      <c r="C19" s="17" t="s">
        <v>117</v>
      </c>
      <c r="D19" s="18" t="s">
        <v>118</v>
      </c>
      <c r="E19" s="20">
        <v>724515958.41999996</v>
      </c>
      <c r="F19" s="20">
        <v>33921463</v>
      </c>
      <c r="G19" s="18" t="s">
        <v>84</v>
      </c>
      <c r="H19" s="18" t="s">
        <v>85</v>
      </c>
      <c r="I19" s="19" t="s">
        <v>56</v>
      </c>
      <c r="K19" s="18" t="s">
        <v>40</v>
      </c>
      <c r="L19" s="18" t="s">
        <v>39</v>
      </c>
      <c r="M19" s="18" t="s">
        <v>41</v>
      </c>
      <c r="N19" s="18">
        <v>20100309</v>
      </c>
      <c r="W19" s="19">
        <v>976447</v>
      </c>
      <c r="X19" s="20">
        <v>21061871</v>
      </c>
      <c r="Y19" s="20">
        <v>1351</v>
      </c>
      <c r="Z19" s="20">
        <v>1</v>
      </c>
    </row>
    <row r="20" spans="1:26" x14ac:dyDescent="0.2">
      <c r="A20" s="17" t="s">
        <v>119</v>
      </c>
      <c r="B20" s="17" t="s">
        <v>43</v>
      </c>
      <c r="C20" s="17" t="s">
        <v>120</v>
      </c>
      <c r="D20" s="18" t="s">
        <v>121</v>
      </c>
      <c r="E20" s="20">
        <v>13555580.210000001</v>
      </c>
      <c r="F20" s="20">
        <v>142690318</v>
      </c>
      <c r="G20" s="18" t="s">
        <v>58</v>
      </c>
      <c r="H20" s="18" t="s">
        <v>122</v>
      </c>
      <c r="I20" s="19" t="s">
        <v>56</v>
      </c>
      <c r="J20" s="18" t="s">
        <v>73</v>
      </c>
      <c r="K20" s="18" t="s">
        <v>61</v>
      </c>
      <c r="L20" s="18" t="s">
        <v>39</v>
      </c>
      <c r="M20" s="18" t="s">
        <v>64</v>
      </c>
      <c r="N20" s="18">
        <v>20090618</v>
      </c>
      <c r="Q20" s="18" t="s">
        <v>65</v>
      </c>
      <c r="W20" s="19">
        <v>5306982</v>
      </c>
      <c r="X20" s="20">
        <v>194324.5</v>
      </c>
      <c r="Y20" s="20">
        <v>547</v>
      </c>
      <c r="Z20" s="20">
        <v>1</v>
      </c>
    </row>
    <row r="21" spans="1:26" x14ac:dyDescent="0.2">
      <c r="A21" s="17" t="s">
        <v>124</v>
      </c>
      <c r="B21" s="17" t="s">
        <v>43</v>
      </c>
      <c r="C21" s="17" t="s">
        <v>125</v>
      </c>
      <c r="D21" s="18" t="s">
        <v>126</v>
      </c>
      <c r="E21" s="20">
        <v>44250000</v>
      </c>
      <c r="F21" s="20">
        <v>3000000</v>
      </c>
      <c r="G21" s="18" t="s">
        <v>84</v>
      </c>
      <c r="H21" s="18" t="s">
        <v>85</v>
      </c>
      <c r="I21" s="19" t="s">
        <v>56</v>
      </c>
      <c r="K21" s="18" t="s">
        <v>40</v>
      </c>
      <c r="L21" s="18" t="s">
        <v>39</v>
      </c>
      <c r="M21" s="18" t="s">
        <v>41</v>
      </c>
      <c r="N21" s="18">
        <v>20040429</v>
      </c>
      <c r="W21" s="19">
        <v>30514</v>
      </c>
      <c r="X21" s="20">
        <v>453894.5</v>
      </c>
      <c r="Y21" s="20">
        <v>77</v>
      </c>
      <c r="Z21" s="20">
        <v>1</v>
      </c>
    </row>
    <row r="22" spans="1:26" x14ac:dyDescent="0.2">
      <c r="A22" s="17" t="s">
        <v>127</v>
      </c>
      <c r="B22" s="17" t="s">
        <v>43</v>
      </c>
      <c r="C22" s="17" t="s">
        <v>128</v>
      </c>
      <c r="D22" s="18" t="s">
        <v>129</v>
      </c>
      <c r="E22" s="20">
        <v>1297734439.95</v>
      </c>
      <c r="F22" s="20">
        <v>100991007</v>
      </c>
      <c r="G22" s="18" t="s">
        <v>58</v>
      </c>
      <c r="H22" s="18" t="s">
        <v>122</v>
      </c>
      <c r="I22" s="19" t="s">
        <v>56</v>
      </c>
      <c r="K22" s="18" t="s">
        <v>57</v>
      </c>
      <c r="L22" s="18" t="s">
        <v>39</v>
      </c>
      <c r="N22" s="18">
        <v>19841016</v>
      </c>
      <c r="W22" s="19">
        <v>5530605</v>
      </c>
      <c r="X22" s="20">
        <v>69995954.5</v>
      </c>
      <c r="Y22" s="20">
        <v>26346</v>
      </c>
      <c r="Z22" s="20">
        <v>1</v>
      </c>
    </row>
    <row r="23" spans="1:26" x14ac:dyDescent="0.2">
      <c r="A23" s="17" t="s">
        <v>131</v>
      </c>
      <c r="B23" s="17" t="s">
        <v>43</v>
      </c>
      <c r="C23" s="17" t="s">
        <v>132</v>
      </c>
      <c r="D23" s="18" t="s">
        <v>133</v>
      </c>
      <c r="E23" s="20">
        <v>251706351.55000001</v>
      </c>
      <c r="F23" s="20">
        <v>193681847</v>
      </c>
      <c r="G23" s="18" t="s">
        <v>58</v>
      </c>
      <c r="H23" s="18" t="s">
        <v>122</v>
      </c>
      <c r="I23" s="19" t="s">
        <v>56</v>
      </c>
      <c r="K23" s="18" t="s">
        <v>66</v>
      </c>
      <c r="L23" s="18" t="s">
        <v>39</v>
      </c>
      <c r="M23" s="18" t="s">
        <v>41</v>
      </c>
      <c r="N23" s="18">
        <v>20131128</v>
      </c>
      <c r="W23" s="19">
        <v>1655703</v>
      </c>
      <c r="X23" s="20">
        <v>2585925.5</v>
      </c>
      <c r="Y23" s="20">
        <v>2244</v>
      </c>
      <c r="Z23" s="20">
        <v>1</v>
      </c>
    </row>
    <row r="24" spans="1:26" x14ac:dyDescent="0.2">
      <c r="A24" s="17" t="s">
        <v>136</v>
      </c>
      <c r="B24" s="17" t="s">
        <v>43</v>
      </c>
      <c r="C24" s="17" t="s">
        <v>137</v>
      </c>
      <c r="D24" s="18" t="s">
        <v>138</v>
      </c>
      <c r="E24" s="20">
        <v>72853690.140000001</v>
      </c>
      <c r="F24" s="20">
        <v>441537516</v>
      </c>
      <c r="G24" s="18" t="s">
        <v>58</v>
      </c>
      <c r="H24" s="18" t="s">
        <v>97</v>
      </c>
      <c r="I24" s="19" t="s">
        <v>56</v>
      </c>
      <c r="K24" s="18" t="s">
        <v>40</v>
      </c>
      <c r="L24" s="18" t="s">
        <v>39</v>
      </c>
      <c r="M24" s="18" t="s">
        <v>64</v>
      </c>
      <c r="N24" s="18">
        <v>20200707</v>
      </c>
      <c r="P24" s="18" t="s">
        <v>70</v>
      </c>
      <c r="Q24" s="18" t="s">
        <v>65</v>
      </c>
      <c r="W24" s="19">
        <v>5598017</v>
      </c>
      <c r="X24" s="20">
        <v>986404.5</v>
      </c>
      <c r="Y24" s="20">
        <v>597</v>
      </c>
      <c r="Z24" s="20">
        <v>1</v>
      </c>
    </row>
    <row r="25" spans="1:26" x14ac:dyDescent="0.2">
      <c r="A25" s="17" t="s">
        <v>139</v>
      </c>
      <c r="B25" s="17" t="s">
        <v>43</v>
      </c>
      <c r="C25" s="17" t="s">
        <v>140</v>
      </c>
      <c r="D25" s="18" t="s">
        <v>141</v>
      </c>
      <c r="E25" s="20">
        <v>242858908.84999999</v>
      </c>
      <c r="F25" s="20">
        <v>58520219</v>
      </c>
      <c r="G25" s="18" t="s">
        <v>58</v>
      </c>
      <c r="H25" s="18" t="s">
        <v>122</v>
      </c>
      <c r="I25" s="19" t="s">
        <v>56</v>
      </c>
      <c r="K25" s="18" t="s">
        <v>40</v>
      </c>
      <c r="L25" s="18" t="s">
        <v>39</v>
      </c>
      <c r="M25" s="18" t="s">
        <v>41</v>
      </c>
      <c r="N25" s="18">
        <v>20110804</v>
      </c>
      <c r="W25" s="19">
        <v>471681</v>
      </c>
      <c r="X25" s="20">
        <v>1954480.5</v>
      </c>
      <c r="Y25" s="20">
        <v>496</v>
      </c>
      <c r="Z25" s="20">
        <v>1</v>
      </c>
    </row>
    <row r="26" spans="1:26" x14ac:dyDescent="0.2">
      <c r="A26" s="17" t="s">
        <v>142</v>
      </c>
      <c r="B26" s="17" t="s">
        <v>43</v>
      </c>
      <c r="C26" s="17" t="s">
        <v>143</v>
      </c>
      <c r="D26" s="18" t="s">
        <v>144</v>
      </c>
      <c r="E26" s="20">
        <v>145923650.59999999</v>
      </c>
      <c r="F26" s="20">
        <v>40088915</v>
      </c>
      <c r="G26" s="18" t="s">
        <v>58</v>
      </c>
      <c r="H26" s="18" t="s">
        <v>97</v>
      </c>
      <c r="I26" s="19" t="s">
        <v>56</v>
      </c>
      <c r="K26" s="18" t="s">
        <v>40</v>
      </c>
      <c r="L26" s="18" t="s">
        <v>39</v>
      </c>
      <c r="N26" s="18">
        <v>20001110</v>
      </c>
      <c r="O26" s="18" t="s">
        <v>92</v>
      </c>
      <c r="W26" s="19">
        <v>438769</v>
      </c>
      <c r="X26" s="20">
        <v>1639154.5</v>
      </c>
      <c r="Y26" s="20">
        <v>2230</v>
      </c>
      <c r="Z26" s="20">
        <v>1</v>
      </c>
    </row>
    <row r="27" spans="1:26" x14ac:dyDescent="0.2">
      <c r="A27" s="17" t="s">
        <v>145</v>
      </c>
      <c r="B27" s="17" t="s">
        <v>43</v>
      </c>
      <c r="C27" s="17" t="s">
        <v>146</v>
      </c>
      <c r="D27" s="18" t="s">
        <v>147</v>
      </c>
      <c r="E27" s="20">
        <v>59488271.259999998</v>
      </c>
      <c r="F27" s="20">
        <v>540802466</v>
      </c>
      <c r="G27" s="18" t="s">
        <v>58</v>
      </c>
      <c r="H27" s="18" t="s">
        <v>122</v>
      </c>
      <c r="I27" s="19" t="s">
        <v>56</v>
      </c>
      <c r="K27" s="18" t="s">
        <v>66</v>
      </c>
      <c r="L27" s="18" t="s">
        <v>39</v>
      </c>
      <c r="M27" s="18" t="s">
        <v>64</v>
      </c>
      <c r="N27" s="18">
        <v>20210708</v>
      </c>
      <c r="P27" s="18" t="s">
        <v>86</v>
      </c>
      <c r="Q27" s="18" t="s">
        <v>65</v>
      </c>
      <c r="W27" s="19">
        <v>7690553</v>
      </c>
      <c r="X27" s="20">
        <v>939452.5</v>
      </c>
      <c r="Y27" s="20">
        <v>2284</v>
      </c>
      <c r="Z27" s="20">
        <v>1</v>
      </c>
    </row>
    <row r="28" spans="1:26" x14ac:dyDescent="0.2">
      <c r="A28" s="17" t="s">
        <v>149</v>
      </c>
      <c r="B28" s="17" t="s">
        <v>43</v>
      </c>
      <c r="C28" s="17" t="s">
        <v>150</v>
      </c>
      <c r="D28" s="18" t="s">
        <v>151</v>
      </c>
      <c r="E28" s="20">
        <v>14885552.279999999</v>
      </c>
      <c r="F28" s="20">
        <v>156690024</v>
      </c>
      <c r="G28" s="18" t="s">
        <v>58</v>
      </c>
      <c r="H28" s="18" t="s">
        <v>85</v>
      </c>
      <c r="I28" s="19" t="s">
        <v>56</v>
      </c>
      <c r="K28" s="18" t="s">
        <v>61</v>
      </c>
      <c r="L28" s="18" t="s">
        <v>39</v>
      </c>
      <c r="M28" s="18" t="s">
        <v>64</v>
      </c>
      <c r="N28" s="18">
        <v>20210217</v>
      </c>
      <c r="Q28" s="18" t="s">
        <v>65</v>
      </c>
      <c r="R28" s="18" t="s">
        <v>65</v>
      </c>
      <c r="W28" s="19">
        <v>2169411</v>
      </c>
      <c r="X28" s="20">
        <v>212966.5</v>
      </c>
      <c r="Y28" s="20">
        <v>508</v>
      </c>
      <c r="Z28" s="20">
        <v>1</v>
      </c>
    </row>
    <row r="29" spans="1:26" x14ac:dyDescent="0.2">
      <c r="A29" s="17" t="s">
        <v>153</v>
      </c>
      <c r="B29" s="17" t="s">
        <v>43</v>
      </c>
      <c r="C29" s="17" t="s">
        <v>154</v>
      </c>
      <c r="D29" s="18" t="s">
        <v>155</v>
      </c>
      <c r="E29" s="20">
        <v>1856382082.3199999</v>
      </c>
      <c r="F29" s="20">
        <v>211425824</v>
      </c>
      <c r="G29" s="18" t="s">
        <v>84</v>
      </c>
      <c r="H29" s="18" t="s">
        <v>85</v>
      </c>
      <c r="I29" s="19" t="s">
        <v>56</v>
      </c>
      <c r="K29" s="18" t="s">
        <v>57</v>
      </c>
      <c r="L29" s="18" t="s">
        <v>39</v>
      </c>
      <c r="M29" s="18" t="s">
        <v>41</v>
      </c>
      <c r="N29" s="18">
        <v>20071205</v>
      </c>
      <c r="S29" s="18" t="s">
        <v>72</v>
      </c>
      <c r="W29" s="19">
        <v>13946549</v>
      </c>
      <c r="X29" s="20">
        <v>112889056.5</v>
      </c>
      <c r="Y29" s="20">
        <v>49909</v>
      </c>
      <c r="Z29" s="20">
        <v>1</v>
      </c>
    </row>
    <row r="30" spans="1:26" x14ac:dyDescent="0.2">
      <c r="A30" s="17" t="s">
        <v>156</v>
      </c>
      <c r="B30" s="17" t="s">
        <v>43</v>
      </c>
      <c r="C30" s="17" t="s">
        <v>157</v>
      </c>
      <c r="D30" s="18" t="s">
        <v>158</v>
      </c>
      <c r="E30" s="20">
        <v>753046065.60000002</v>
      </c>
      <c r="F30" s="20">
        <v>43781748</v>
      </c>
      <c r="G30" s="18" t="s">
        <v>71</v>
      </c>
      <c r="H30" s="18" t="s">
        <v>97</v>
      </c>
      <c r="I30" s="19" t="s">
        <v>56</v>
      </c>
      <c r="K30" s="18" t="s">
        <v>66</v>
      </c>
      <c r="L30" s="18" t="s">
        <v>39</v>
      </c>
      <c r="M30" s="18" t="s">
        <v>62</v>
      </c>
      <c r="N30" s="18">
        <v>20220114</v>
      </c>
      <c r="W30" s="19">
        <v>105830</v>
      </c>
      <c r="X30" s="20">
        <v>1807029.5</v>
      </c>
      <c r="Y30" s="20">
        <v>338</v>
      </c>
      <c r="Z30" s="20">
        <v>1</v>
      </c>
    </row>
    <row r="31" spans="1:26" x14ac:dyDescent="0.2">
      <c r="A31" s="17" t="s">
        <v>160</v>
      </c>
      <c r="B31" s="17" t="s">
        <v>43</v>
      </c>
      <c r="C31" s="17" t="s">
        <v>161</v>
      </c>
      <c r="D31" s="18" t="s">
        <v>162</v>
      </c>
      <c r="E31" s="20">
        <v>79800500.530000001</v>
      </c>
      <c r="F31" s="20">
        <v>9987547</v>
      </c>
      <c r="G31" s="18" t="s">
        <v>60</v>
      </c>
      <c r="H31" s="18" t="s">
        <v>122</v>
      </c>
      <c r="I31" s="19" t="s">
        <v>56</v>
      </c>
      <c r="K31" s="18" t="s">
        <v>40</v>
      </c>
      <c r="L31" s="18" t="s">
        <v>39</v>
      </c>
      <c r="M31" s="18" t="s">
        <v>41</v>
      </c>
      <c r="N31" s="18">
        <v>20121213</v>
      </c>
      <c r="W31" s="19">
        <v>308819</v>
      </c>
      <c r="X31" s="20">
        <v>2496687.5</v>
      </c>
      <c r="Y31" s="20">
        <v>1241</v>
      </c>
      <c r="Z31" s="20">
        <v>1</v>
      </c>
    </row>
    <row r="32" spans="1:26" x14ac:dyDescent="0.2">
      <c r="A32" s="17" t="s">
        <v>163</v>
      </c>
      <c r="B32" s="17" t="s">
        <v>43</v>
      </c>
      <c r="C32" s="17" t="s">
        <v>164</v>
      </c>
      <c r="D32" s="18" t="s">
        <v>165</v>
      </c>
      <c r="E32" s="20">
        <v>79176139.349999994</v>
      </c>
      <c r="F32" s="20">
        <v>226217541</v>
      </c>
      <c r="G32" s="18" t="s">
        <v>60</v>
      </c>
      <c r="H32" s="18" t="s">
        <v>97</v>
      </c>
      <c r="I32" s="19" t="s">
        <v>56</v>
      </c>
      <c r="K32" s="18" t="s">
        <v>57</v>
      </c>
      <c r="L32" s="18" t="s">
        <v>39</v>
      </c>
      <c r="M32" s="18" t="s">
        <v>79</v>
      </c>
      <c r="N32" s="18">
        <v>20210507</v>
      </c>
      <c r="O32" s="18" t="s">
        <v>75</v>
      </c>
    </row>
    <row r="33" spans="1:26" x14ac:dyDescent="0.2">
      <c r="A33" s="17" t="s">
        <v>166</v>
      </c>
      <c r="B33" s="17" t="s">
        <v>43</v>
      </c>
      <c r="C33" s="17" t="s">
        <v>167</v>
      </c>
      <c r="D33" s="18" t="s">
        <v>168</v>
      </c>
      <c r="E33" s="20">
        <v>79101825.620000005</v>
      </c>
      <c r="F33" s="20">
        <v>111411022</v>
      </c>
      <c r="G33" s="18" t="s">
        <v>42</v>
      </c>
      <c r="H33" s="18" t="s">
        <v>122</v>
      </c>
      <c r="I33" s="19" t="s">
        <v>56</v>
      </c>
      <c r="K33" s="18" t="s">
        <v>61</v>
      </c>
      <c r="L33" s="18" t="s">
        <v>39</v>
      </c>
      <c r="M33" s="18" t="s">
        <v>64</v>
      </c>
      <c r="N33" s="18">
        <v>20210608</v>
      </c>
      <c r="Q33" s="18" t="s">
        <v>65</v>
      </c>
      <c r="W33" s="19">
        <v>1680552</v>
      </c>
      <c r="X33" s="20">
        <v>1470412.5</v>
      </c>
      <c r="Y33" s="20">
        <v>1401</v>
      </c>
      <c r="Z33" s="20">
        <v>1</v>
      </c>
    </row>
    <row r="34" spans="1:26" x14ac:dyDescent="0.2">
      <c r="A34" s="17" t="s">
        <v>169</v>
      </c>
      <c r="B34" s="17" t="s">
        <v>43</v>
      </c>
      <c r="C34" s="17" t="s">
        <v>170</v>
      </c>
      <c r="D34" s="18" t="s">
        <v>171</v>
      </c>
      <c r="E34" s="20">
        <v>428227161.81</v>
      </c>
      <c r="F34" s="20">
        <v>170608431</v>
      </c>
      <c r="G34" s="18" t="s">
        <v>58</v>
      </c>
      <c r="H34" s="18" t="s">
        <v>122</v>
      </c>
      <c r="I34" s="19" t="s">
        <v>56</v>
      </c>
      <c r="K34" s="18" t="s">
        <v>57</v>
      </c>
      <c r="L34" s="18" t="s">
        <v>39</v>
      </c>
      <c r="M34" s="18" t="s">
        <v>64</v>
      </c>
      <c r="N34" s="18">
        <v>20210715</v>
      </c>
      <c r="Q34" s="18" t="s">
        <v>65</v>
      </c>
      <c r="W34" s="19">
        <v>2091170</v>
      </c>
      <c r="X34" s="20">
        <v>5281427</v>
      </c>
      <c r="Y34" s="20">
        <v>3236</v>
      </c>
      <c r="Z34" s="20">
        <v>1</v>
      </c>
    </row>
    <row r="35" spans="1:26" x14ac:dyDescent="0.2">
      <c r="A35" s="17" t="s">
        <v>172</v>
      </c>
      <c r="B35" s="17" t="s">
        <v>43</v>
      </c>
      <c r="C35" s="17" t="s">
        <v>173</v>
      </c>
      <c r="D35" s="18" t="s">
        <v>174</v>
      </c>
      <c r="E35" s="20">
        <v>1762041553.4200001</v>
      </c>
      <c r="F35" s="20">
        <v>122415071</v>
      </c>
      <c r="G35" s="18" t="s">
        <v>58</v>
      </c>
      <c r="H35" s="18" t="s">
        <v>97</v>
      </c>
      <c r="I35" s="19" t="s">
        <v>56</v>
      </c>
      <c r="K35" s="18" t="s">
        <v>74</v>
      </c>
      <c r="L35" s="18" t="s">
        <v>39</v>
      </c>
      <c r="M35" s="18" t="s">
        <v>41</v>
      </c>
      <c r="N35" s="18">
        <v>20050818</v>
      </c>
      <c r="S35" s="18" t="s">
        <v>72</v>
      </c>
      <c r="W35" s="19">
        <v>5429082.0999999996</v>
      </c>
      <c r="X35" s="20">
        <v>88791710.5</v>
      </c>
      <c r="Y35" s="20">
        <v>30601</v>
      </c>
      <c r="Z35" s="20">
        <v>1</v>
      </c>
    </row>
    <row r="36" spans="1:26" x14ac:dyDescent="0.2">
      <c r="A36" s="17" t="s">
        <v>175</v>
      </c>
      <c r="B36" s="17" t="s">
        <v>43</v>
      </c>
      <c r="C36" s="17" t="s">
        <v>176</v>
      </c>
      <c r="D36" s="18" t="s">
        <v>177</v>
      </c>
      <c r="E36" s="20">
        <v>4534600096.54</v>
      </c>
      <c r="F36" s="20">
        <v>265947326</v>
      </c>
      <c r="G36" s="18" t="s">
        <v>84</v>
      </c>
      <c r="H36" s="18" t="s">
        <v>85</v>
      </c>
      <c r="I36" s="19" t="s">
        <v>56</v>
      </c>
      <c r="K36" s="18" t="s">
        <v>40</v>
      </c>
      <c r="L36" s="18" t="s">
        <v>39</v>
      </c>
      <c r="M36" s="18" t="s">
        <v>41</v>
      </c>
      <c r="N36" s="18">
        <v>19970415</v>
      </c>
      <c r="S36" s="18" t="s">
        <v>72</v>
      </c>
      <c r="W36" s="19">
        <v>25710949</v>
      </c>
      <c r="X36" s="20">
        <v>464483546</v>
      </c>
      <c r="Y36" s="20">
        <v>110077</v>
      </c>
      <c r="Z36" s="20">
        <v>1</v>
      </c>
    </row>
    <row r="37" spans="1:26" x14ac:dyDescent="0.2">
      <c r="A37" s="17" t="s">
        <v>179</v>
      </c>
      <c r="B37" s="17" t="s">
        <v>43</v>
      </c>
      <c r="C37" s="17" t="s">
        <v>180</v>
      </c>
      <c r="D37" s="18" t="s">
        <v>181</v>
      </c>
      <c r="E37" s="20">
        <v>270346739.27999997</v>
      </c>
      <c r="F37" s="20">
        <v>21055042</v>
      </c>
      <c r="G37" s="18" t="s">
        <v>84</v>
      </c>
      <c r="H37" s="18" t="s">
        <v>85</v>
      </c>
      <c r="I37" s="19" t="s">
        <v>56</v>
      </c>
      <c r="K37" s="18" t="s">
        <v>93</v>
      </c>
      <c r="L37" s="18" t="s">
        <v>15</v>
      </c>
      <c r="M37" s="18" t="s">
        <v>64</v>
      </c>
      <c r="N37" s="18">
        <v>20070118</v>
      </c>
      <c r="Q37" s="18" t="s">
        <v>65</v>
      </c>
      <c r="T37" s="18" t="s">
        <v>152</v>
      </c>
      <c r="W37" s="19">
        <v>770911</v>
      </c>
      <c r="X37" s="20">
        <v>10083787</v>
      </c>
      <c r="Y37" s="20">
        <v>3499</v>
      </c>
      <c r="Z37" s="20">
        <v>1</v>
      </c>
    </row>
    <row r="38" spans="1:26" x14ac:dyDescent="0.2">
      <c r="A38" s="17" t="s">
        <v>182</v>
      </c>
      <c r="B38" s="17" t="s">
        <v>43</v>
      </c>
      <c r="C38" s="17" t="s">
        <v>183</v>
      </c>
      <c r="D38" s="18" t="s">
        <v>184</v>
      </c>
      <c r="E38" s="20">
        <v>103120441.2</v>
      </c>
      <c r="F38" s="20">
        <v>184143645</v>
      </c>
      <c r="G38" s="18" t="s">
        <v>58</v>
      </c>
      <c r="H38" s="18" t="s">
        <v>90</v>
      </c>
      <c r="I38" s="19" t="s">
        <v>56</v>
      </c>
      <c r="K38" s="18" t="s">
        <v>57</v>
      </c>
      <c r="L38" s="18" t="s">
        <v>39</v>
      </c>
      <c r="M38" s="18" t="s">
        <v>64</v>
      </c>
      <c r="N38" s="18">
        <v>20201120</v>
      </c>
      <c r="P38" s="18" t="s">
        <v>70</v>
      </c>
      <c r="Q38" s="18" t="s">
        <v>65</v>
      </c>
      <c r="R38" s="18" t="s">
        <v>65</v>
      </c>
      <c r="W38" s="19">
        <v>1276381</v>
      </c>
      <c r="X38" s="20">
        <v>753162</v>
      </c>
      <c r="Y38" s="20">
        <v>970</v>
      </c>
      <c r="Z38" s="20">
        <v>1</v>
      </c>
    </row>
    <row r="39" spans="1:26" x14ac:dyDescent="0.2">
      <c r="A39" s="17" t="s">
        <v>185</v>
      </c>
      <c r="B39" s="17" t="s">
        <v>43</v>
      </c>
      <c r="C39" s="17" t="s">
        <v>186</v>
      </c>
      <c r="D39" s="18" t="s">
        <v>187</v>
      </c>
      <c r="E39" s="20">
        <v>1279058029.6400001</v>
      </c>
      <c r="F39" s="20">
        <v>119649956</v>
      </c>
      <c r="G39" s="18" t="s">
        <v>60</v>
      </c>
      <c r="H39" s="18" t="s">
        <v>122</v>
      </c>
      <c r="I39" s="19" t="s">
        <v>56</v>
      </c>
      <c r="J39" s="18" t="s">
        <v>73</v>
      </c>
      <c r="K39" s="18" t="s">
        <v>40</v>
      </c>
      <c r="L39" s="18" t="s">
        <v>39</v>
      </c>
      <c r="N39" s="18">
        <v>20011106</v>
      </c>
      <c r="O39" s="18" t="s">
        <v>106</v>
      </c>
      <c r="W39" s="19">
        <v>702268</v>
      </c>
      <c r="X39" s="20">
        <v>7467653.5</v>
      </c>
      <c r="Y39" s="20">
        <v>4983</v>
      </c>
      <c r="Z39" s="20">
        <v>1</v>
      </c>
    </row>
    <row r="40" spans="1:26" x14ac:dyDescent="0.2">
      <c r="A40" s="17" t="s">
        <v>188</v>
      </c>
      <c r="B40" s="17" t="s">
        <v>43</v>
      </c>
      <c r="C40" s="17" t="s">
        <v>189</v>
      </c>
      <c r="D40" s="18" t="s">
        <v>190</v>
      </c>
      <c r="E40" s="20">
        <v>8312086.46</v>
      </c>
      <c r="F40" s="20">
        <v>5007281</v>
      </c>
      <c r="G40" s="18" t="s">
        <v>84</v>
      </c>
      <c r="H40" s="18" t="s">
        <v>85</v>
      </c>
      <c r="I40" s="19" t="s">
        <v>56</v>
      </c>
      <c r="K40" s="18" t="s">
        <v>61</v>
      </c>
      <c r="L40" s="18" t="s">
        <v>39</v>
      </c>
      <c r="N40" s="18">
        <v>19870605</v>
      </c>
      <c r="W40" s="19">
        <v>5200</v>
      </c>
      <c r="X40" s="20">
        <v>8748</v>
      </c>
      <c r="Y40" s="20">
        <v>21</v>
      </c>
      <c r="Z40" s="20">
        <v>1</v>
      </c>
    </row>
    <row r="41" spans="1:26" x14ac:dyDescent="0.2">
      <c r="A41" s="17" t="s">
        <v>191</v>
      </c>
      <c r="B41" s="17" t="s">
        <v>43</v>
      </c>
      <c r="C41" s="17" t="s">
        <v>192</v>
      </c>
      <c r="D41" s="18" t="s">
        <v>193</v>
      </c>
      <c r="E41" s="20">
        <v>95590370.959999993</v>
      </c>
      <c r="F41" s="20">
        <v>50845942</v>
      </c>
      <c r="G41" s="18" t="s">
        <v>58</v>
      </c>
      <c r="H41" s="18" t="s">
        <v>97</v>
      </c>
      <c r="I41" s="19" t="s">
        <v>56</v>
      </c>
      <c r="K41" s="18" t="s">
        <v>148</v>
      </c>
      <c r="L41" s="18" t="s">
        <v>15</v>
      </c>
      <c r="M41" s="18" t="s">
        <v>64</v>
      </c>
      <c r="N41" s="18">
        <v>20210510</v>
      </c>
      <c r="Q41" s="18" t="s">
        <v>65</v>
      </c>
      <c r="R41" s="18" t="s">
        <v>65</v>
      </c>
      <c r="T41" s="18" t="s">
        <v>194</v>
      </c>
      <c r="W41" s="19">
        <v>1662273</v>
      </c>
      <c r="X41" s="20">
        <v>3434159</v>
      </c>
      <c r="Y41" s="20">
        <v>1888</v>
      </c>
      <c r="Z41" s="20">
        <v>1</v>
      </c>
    </row>
    <row r="42" spans="1:26" x14ac:dyDescent="0.2">
      <c r="A42" s="17" t="s">
        <v>195</v>
      </c>
      <c r="B42" s="17" t="s">
        <v>43</v>
      </c>
      <c r="C42" s="17" t="s">
        <v>196</v>
      </c>
      <c r="D42" s="18" t="s">
        <v>197</v>
      </c>
      <c r="E42" s="20">
        <v>28370198.219999999</v>
      </c>
      <c r="F42" s="20">
        <v>36372049</v>
      </c>
      <c r="G42" s="18" t="s">
        <v>71</v>
      </c>
      <c r="H42" s="18" t="s">
        <v>85</v>
      </c>
      <c r="I42" s="19" t="s">
        <v>56</v>
      </c>
      <c r="K42" s="18" t="s">
        <v>66</v>
      </c>
      <c r="L42" s="18" t="s">
        <v>39</v>
      </c>
      <c r="M42" s="18" t="s">
        <v>41</v>
      </c>
      <c r="N42" s="18">
        <v>20210818</v>
      </c>
      <c r="W42" s="19">
        <v>582336</v>
      </c>
      <c r="X42" s="20">
        <v>470872.5</v>
      </c>
      <c r="Y42" s="20">
        <v>359</v>
      </c>
      <c r="Z42" s="20">
        <v>1</v>
      </c>
    </row>
    <row r="43" spans="1:26" x14ac:dyDescent="0.2">
      <c r="A43" s="17" t="s">
        <v>198</v>
      </c>
      <c r="B43" s="17" t="s">
        <v>43</v>
      </c>
      <c r="C43" s="17" t="s">
        <v>199</v>
      </c>
      <c r="D43" s="18" t="s">
        <v>200</v>
      </c>
      <c r="E43" s="20">
        <v>109459237.76000001</v>
      </c>
      <c r="F43" s="20">
        <v>17264864</v>
      </c>
      <c r="G43" s="18" t="s">
        <v>58</v>
      </c>
      <c r="H43" s="18" t="s">
        <v>97</v>
      </c>
      <c r="I43" s="19" t="s">
        <v>56</v>
      </c>
      <c r="K43" s="18" t="s">
        <v>61</v>
      </c>
      <c r="L43" s="18" t="s">
        <v>39</v>
      </c>
      <c r="M43" s="18" t="s">
        <v>64</v>
      </c>
      <c r="N43" s="18">
        <v>19990630</v>
      </c>
      <c r="O43" s="18" t="s">
        <v>106</v>
      </c>
      <c r="Q43" s="18" t="s">
        <v>65</v>
      </c>
      <c r="R43" s="18" t="s">
        <v>65</v>
      </c>
      <c r="W43" s="19">
        <v>218042</v>
      </c>
      <c r="X43" s="20">
        <v>1310067.5</v>
      </c>
      <c r="Y43" s="20">
        <v>1488</v>
      </c>
      <c r="Z43" s="20">
        <v>1</v>
      </c>
    </row>
  </sheetData>
  <autoFilter ref="A10:Z43"/>
  <sortState ref="A8:BT1548">
    <sortCondition sortBy="cellColor" ref="O8:O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4" style="18" bestFit="1" customWidth="1"/>
    <col min="9" max="9" width="49.28515625" style="18" bestFit="1" customWidth="1"/>
    <col min="10" max="10" width="35" style="18" bestFit="1" customWidth="1"/>
    <col min="11" max="11" width="24" style="18" bestFit="1" customWidth="1"/>
    <col min="12" max="12" width="19.7109375" style="18" bestFit="1" customWidth="1"/>
    <col min="13" max="13" width="16.42578125" style="32" bestFit="1" customWidth="1"/>
    <col min="14" max="15" width="15.5703125" style="18" bestFit="1" customWidth="1"/>
    <col min="16" max="16" width="14.140625" style="18" bestFit="1" customWidth="1"/>
    <col min="17" max="17" width="18.140625" style="18" bestFit="1" customWidth="1"/>
    <col min="18" max="18" width="11.85546875" style="18" bestFit="1" customWidth="1"/>
    <col min="19" max="19" width="20" style="18" bestFit="1" customWidth="1"/>
    <col min="20" max="20" width="20.5703125" style="18" bestFit="1" customWidth="1"/>
    <col min="21" max="21" width="17" style="18" bestFit="1" customWidth="1"/>
    <col min="22" max="23" width="21.5703125" style="34" bestFit="1" customWidth="1"/>
    <col min="24" max="24" width="21.5703125" style="20" bestFit="1" customWidth="1"/>
    <col min="25" max="25" width="16.28515625" style="18" bestFit="1" customWidth="1"/>
    <col min="26" max="16384" width="9" style="17"/>
  </cols>
  <sheetData>
    <row r="1" spans="1:25" x14ac:dyDescent="0.2">
      <c r="C1" s="2" t="s">
        <v>20</v>
      </c>
    </row>
    <row r="2" spans="1:25" x14ac:dyDescent="0.2">
      <c r="C2" s="3" t="s">
        <v>1</v>
      </c>
      <c r="D2" s="2"/>
      <c r="E2" s="1"/>
      <c r="F2" s="26"/>
      <c r="G2" s="26"/>
      <c r="H2" s="19"/>
      <c r="I2" s="19"/>
      <c r="J2" s="1"/>
      <c r="K2" s="19"/>
      <c r="L2" s="1"/>
      <c r="M2" s="29"/>
      <c r="N2" s="1"/>
      <c r="O2" s="1"/>
      <c r="U2" s="19"/>
    </row>
    <row r="3" spans="1:25" x14ac:dyDescent="0.2">
      <c r="C3" s="3" t="s">
        <v>46</v>
      </c>
      <c r="D3" s="2"/>
      <c r="E3" s="1"/>
      <c r="F3" s="26"/>
      <c r="G3" s="26"/>
      <c r="H3" s="19"/>
      <c r="I3" s="19"/>
      <c r="J3" s="1"/>
      <c r="K3" s="19"/>
      <c r="L3" s="1"/>
      <c r="M3" s="29"/>
      <c r="N3" s="1"/>
      <c r="O3" s="1"/>
      <c r="U3" s="19"/>
    </row>
    <row r="4" spans="1:25" s="12" customFormat="1" ht="4.9000000000000004" customHeight="1" x14ac:dyDescent="0.2">
      <c r="B4" s="9"/>
      <c r="C4" s="21"/>
      <c r="D4" s="9"/>
      <c r="E4" s="8"/>
      <c r="F4" s="25"/>
      <c r="G4" s="25"/>
      <c r="H4" s="11"/>
      <c r="I4" s="11"/>
      <c r="J4" s="8"/>
      <c r="K4" s="11"/>
      <c r="L4" s="8"/>
      <c r="M4" s="30"/>
      <c r="N4" s="8"/>
      <c r="O4" s="8"/>
      <c r="P4" s="8"/>
      <c r="Q4" s="8"/>
      <c r="R4" s="8"/>
      <c r="S4" s="8"/>
      <c r="T4" s="8"/>
      <c r="U4" s="11"/>
      <c r="V4" s="35"/>
      <c r="W4" s="35"/>
      <c r="X4" s="57"/>
      <c r="Y4" s="8"/>
    </row>
    <row r="5" spans="1:25" s="7" customFormat="1" ht="13.5" thickBot="1" x14ac:dyDescent="0.25">
      <c r="B5" s="2"/>
      <c r="C5" s="22"/>
      <c r="D5" s="2"/>
      <c r="E5" s="1"/>
      <c r="F5" s="26"/>
      <c r="G5" s="26"/>
      <c r="H5" s="1"/>
      <c r="I5" s="1"/>
      <c r="J5" s="1"/>
      <c r="K5" s="1"/>
      <c r="L5" s="1"/>
      <c r="M5" s="29"/>
      <c r="N5" s="1"/>
      <c r="O5" s="1"/>
      <c r="P5" s="1"/>
      <c r="Q5" s="1"/>
      <c r="R5" s="1"/>
      <c r="S5" s="1"/>
      <c r="T5" s="1"/>
      <c r="U5" s="1"/>
      <c r="V5" s="36"/>
      <c r="W5" s="36"/>
      <c r="X5" s="36"/>
      <c r="Y5" s="5"/>
    </row>
    <row r="6" spans="1:25" s="7" customFormat="1" ht="15.75" x14ac:dyDescent="0.25">
      <c r="B6" s="2"/>
      <c r="C6" s="22"/>
      <c r="D6" s="42" t="s">
        <v>32</v>
      </c>
      <c r="E6" s="48"/>
      <c r="F6" s="48" t="s">
        <v>33</v>
      </c>
      <c r="G6" s="52"/>
      <c r="H6" s="1"/>
      <c r="I6" s="1"/>
      <c r="J6" s="1"/>
      <c r="K6" s="1"/>
      <c r="L6" s="1"/>
      <c r="M6" s="29"/>
      <c r="N6" s="1"/>
      <c r="O6" s="1"/>
      <c r="P6" s="1"/>
      <c r="Q6" s="1"/>
      <c r="R6" s="1"/>
      <c r="S6" s="1"/>
      <c r="T6" s="1"/>
      <c r="U6" s="1"/>
      <c r="V6" s="36"/>
      <c r="W6" s="36"/>
      <c r="X6" s="36"/>
      <c r="Y6" s="36"/>
    </row>
    <row r="7" spans="1:25" s="7" customFormat="1" ht="6.75" customHeight="1" x14ac:dyDescent="0.25">
      <c r="B7" s="2"/>
      <c r="C7" s="22"/>
      <c r="D7" s="49"/>
      <c r="E7" s="50"/>
      <c r="F7" s="50"/>
      <c r="G7" s="53"/>
      <c r="H7" s="1"/>
      <c r="I7" s="1"/>
      <c r="J7" s="1"/>
      <c r="K7" s="1"/>
      <c r="L7" s="1"/>
      <c r="M7" s="29"/>
      <c r="N7" s="1"/>
      <c r="O7" s="1"/>
      <c r="P7" s="1"/>
      <c r="Q7" s="1"/>
      <c r="R7" s="1"/>
      <c r="S7" s="1"/>
      <c r="T7" s="1"/>
      <c r="U7" s="1"/>
      <c r="V7" s="36"/>
      <c r="W7" s="36"/>
      <c r="X7" s="36"/>
      <c r="Y7" s="36"/>
    </row>
    <row r="8" spans="1:25" s="7" customFormat="1" ht="16.5" thickBot="1" x14ac:dyDescent="0.3">
      <c r="B8" s="2"/>
      <c r="C8" s="22"/>
      <c r="D8" s="56">
        <f>SUBTOTAL(3,D11:D65)</f>
        <v>55</v>
      </c>
      <c r="E8" s="51"/>
      <c r="F8" s="54">
        <f>SUBTOTAL(9,F11:F65)</f>
        <v>1691297607.7049999</v>
      </c>
      <c r="G8" s="55"/>
      <c r="H8" s="1"/>
      <c r="I8" s="1"/>
      <c r="J8" s="1"/>
      <c r="K8" s="1"/>
      <c r="L8" s="1"/>
      <c r="M8" s="29"/>
      <c r="N8" s="1"/>
      <c r="O8" s="1"/>
      <c r="P8" s="1"/>
      <c r="Q8" s="1"/>
      <c r="R8" s="1"/>
      <c r="S8" s="1"/>
      <c r="T8" s="1"/>
      <c r="U8" s="1"/>
      <c r="V8" s="36"/>
      <c r="W8" s="36"/>
      <c r="X8" s="36"/>
      <c r="Y8" s="36"/>
    </row>
    <row r="9" spans="1:25" s="7" customFormat="1" x14ac:dyDescent="0.2">
      <c r="B9" s="2"/>
      <c r="C9" s="22"/>
      <c r="D9" s="2"/>
      <c r="E9" s="1"/>
      <c r="F9" s="26"/>
      <c r="G9" s="26"/>
      <c r="H9" s="1"/>
      <c r="I9" s="1"/>
      <c r="J9" s="1"/>
      <c r="K9" s="1"/>
      <c r="L9" s="1"/>
      <c r="M9" s="29"/>
      <c r="N9" s="1"/>
      <c r="O9" s="1"/>
      <c r="P9" s="1"/>
      <c r="Q9" s="1"/>
      <c r="R9" s="1"/>
      <c r="S9" s="1"/>
      <c r="T9" s="1"/>
      <c r="U9" s="1"/>
      <c r="V9" s="36"/>
      <c r="W9" s="36"/>
      <c r="X9" s="36"/>
      <c r="Y9" s="36"/>
    </row>
    <row r="10" spans="1:25" s="15" customFormat="1" ht="39.75" customHeight="1" thickBot="1" x14ac:dyDescent="0.25">
      <c r="A10" s="14" t="s">
        <v>24</v>
      </c>
      <c r="B10" s="33" t="s">
        <v>25</v>
      </c>
      <c r="C10" s="14" t="s">
        <v>0</v>
      </c>
      <c r="D10" s="14" t="s">
        <v>2</v>
      </c>
      <c r="E10" s="16" t="s">
        <v>3</v>
      </c>
      <c r="F10" s="16" t="s">
        <v>47</v>
      </c>
      <c r="G10" s="16" t="s">
        <v>48</v>
      </c>
      <c r="H10" s="15" t="s">
        <v>23</v>
      </c>
      <c r="I10" s="13" t="s">
        <v>22</v>
      </c>
      <c r="J10" s="15" t="s">
        <v>4</v>
      </c>
      <c r="K10" s="27" t="s">
        <v>21</v>
      </c>
      <c r="L10" s="15" t="s">
        <v>6</v>
      </c>
      <c r="M10" s="15" t="s">
        <v>7</v>
      </c>
      <c r="N10" s="15" t="s">
        <v>5</v>
      </c>
      <c r="O10" s="31" t="s">
        <v>31</v>
      </c>
      <c r="P10" s="15" t="s">
        <v>16</v>
      </c>
      <c r="Q10" s="15" t="s">
        <v>27</v>
      </c>
      <c r="R10" s="15" t="s">
        <v>17</v>
      </c>
      <c r="S10" s="15" t="s">
        <v>34</v>
      </c>
      <c r="T10" s="15" t="s">
        <v>18</v>
      </c>
      <c r="U10" s="15" t="s">
        <v>26</v>
      </c>
      <c r="V10" s="16" t="s">
        <v>49</v>
      </c>
      <c r="W10" s="16" t="s">
        <v>50</v>
      </c>
      <c r="X10" s="16" t="s">
        <v>51</v>
      </c>
      <c r="Y10" s="16" t="s">
        <v>19</v>
      </c>
    </row>
    <row r="11" spans="1:25" ht="13.5" thickTop="1" x14ac:dyDescent="0.2">
      <c r="A11" s="17" t="s">
        <v>249</v>
      </c>
      <c r="B11" s="28">
        <v>1099471</v>
      </c>
      <c r="C11" s="23" t="s">
        <v>45</v>
      </c>
      <c r="D11" s="28" t="s">
        <v>250</v>
      </c>
      <c r="E11" s="18" t="s">
        <v>251</v>
      </c>
      <c r="F11" s="24">
        <v>10659468.869999999</v>
      </c>
      <c r="G11" s="24">
        <v>118438543</v>
      </c>
      <c r="H11" s="18" t="s">
        <v>58</v>
      </c>
      <c r="I11" s="18" t="s">
        <v>122</v>
      </c>
      <c r="J11" s="18" t="s">
        <v>56</v>
      </c>
      <c r="K11" s="18" t="s">
        <v>68</v>
      </c>
      <c r="L11" s="18" t="s">
        <v>66</v>
      </c>
      <c r="M11" s="32" t="s">
        <v>39</v>
      </c>
      <c r="N11" s="18" t="s">
        <v>202</v>
      </c>
      <c r="O11" s="18">
        <v>20060119</v>
      </c>
      <c r="R11" s="18" t="s">
        <v>65</v>
      </c>
      <c r="V11" s="34">
        <v>373563</v>
      </c>
      <c r="W11" s="34">
        <v>37906</v>
      </c>
      <c r="X11" s="20">
        <v>62</v>
      </c>
      <c r="Y11" s="18">
        <v>1</v>
      </c>
    </row>
    <row r="12" spans="1:25" x14ac:dyDescent="0.2">
      <c r="A12" s="17" t="s">
        <v>291</v>
      </c>
      <c r="B12" s="28">
        <v>1112689</v>
      </c>
      <c r="C12" s="23" t="s">
        <v>45</v>
      </c>
      <c r="D12" s="28" t="s">
        <v>292</v>
      </c>
      <c r="E12" s="18" t="s">
        <v>293</v>
      </c>
      <c r="F12" s="24">
        <v>5554851.9000000004</v>
      </c>
      <c r="G12" s="24">
        <v>222194076</v>
      </c>
      <c r="H12" s="18" t="s">
        <v>58</v>
      </c>
      <c r="I12" s="18" t="s">
        <v>59</v>
      </c>
      <c r="J12" s="18" t="s">
        <v>56</v>
      </c>
      <c r="L12" s="18" t="s">
        <v>61</v>
      </c>
      <c r="M12" s="32" t="s">
        <v>39</v>
      </c>
      <c r="N12" s="18" t="s">
        <v>207</v>
      </c>
      <c r="O12" s="18">
        <v>20111107</v>
      </c>
      <c r="R12" s="18" t="s">
        <v>65</v>
      </c>
      <c r="V12" s="34">
        <v>966128</v>
      </c>
      <c r="W12" s="34">
        <v>22526.5</v>
      </c>
      <c r="X12" s="20">
        <v>112</v>
      </c>
      <c r="Y12" s="18">
        <v>1</v>
      </c>
    </row>
    <row r="13" spans="1:25" x14ac:dyDescent="0.2">
      <c r="A13" s="17" t="s">
        <v>209</v>
      </c>
      <c r="B13" s="28">
        <v>1094145</v>
      </c>
      <c r="C13" s="23" t="s">
        <v>45</v>
      </c>
      <c r="D13" s="28" t="s">
        <v>210</v>
      </c>
      <c r="E13" s="18" t="s">
        <v>211</v>
      </c>
      <c r="F13" s="24">
        <v>42556079.280000001</v>
      </c>
      <c r="G13" s="24">
        <v>16119727</v>
      </c>
      <c r="H13" s="18" t="s">
        <v>58</v>
      </c>
      <c r="I13" s="18" t="s">
        <v>90</v>
      </c>
      <c r="J13" s="18" t="s">
        <v>56</v>
      </c>
      <c r="L13" s="18" t="s">
        <v>40</v>
      </c>
      <c r="M13" s="32" t="s">
        <v>39</v>
      </c>
      <c r="N13" s="18" t="s">
        <v>202</v>
      </c>
      <c r="O13" s="18">
        <v>20050107</v>
      </c>
      <c r="R13" s="18" t="s">
        <v>65</v>
      </c>
      <c r="V13" s="34">
        <v>1154340</v>
      </c>
      <c r="W13" s="34">
        <v>3471183</v>
      </c>
      <c r="X13" s="20">
        <v>1948</v>
      </c>
      <c r="Y13" s="18">
        <v>1</v>
      </c>
    </row>
    <row r="14" spans="1:25" x14ac:dyDescent="0.2">
      <c r="A14" s="17" t="s">
        <v>258</v>
      </c>
      <c r="B14" s="28">
        <v>1023700</v>
      </c>
      <c r="C14" s="23" t="s">
        <v>45</v>
      </c>
      <c r="D14" s="28" t="s">
        <v>259</v>
      </c>
      <c r="E14" s="18" t="s">
        <v>260</v>
      </c>
      <c r="F14" s="24">
        <v>34335575.82</v>
      </c>
      <c r="G14" s="24">
        <v>36919974</v>
      </c>
      <c r="H14" s="18" t="s">
        <v>58</v>
      </c>
      <c r="I14" s="18" t="s">
        <v>90</v>
      </c>
      <c r="J14" s="18" t="s">
        <v>56</v>
      </c>
      <c r="L14" s="18" t="s">
        <v>40</v>
      </c>
      <c r="M14" s="32" t="s">
        <v>39</v>
      </c>
      <c r="N14" s="18" t="s">
        <v>208</v>
      </c>
      <c r="O14" s="18">
        <v>20121107</v>
      </c>
      <c r="V14" s="34">
        <v>1097451</v>
      </c>
      <c r="W14" s="34">
        <v>1089062</v>
      </c>
      <c r="X14" s="20">
        <v>522</v>
      </c>
      <c r="Y14" s="18">
        <v>1</v>
      </c>
    </row>
    <row r="15" spans="1:25" x14ac:dyDescent="0.2">
      <c r="A15" s="17" t="s">
        <v>312</v>
      </c>
      <c r="B15" s="28">
        <v>1176201</v>
      </c>
      <c r="C15" s="23" t="s">
        <v>45</v>
      </c>
      <c r="D15" s="28" t="s">
        <v>313</v>
      </c>
      <c r="E15" s="18" t="s">
        <v>314</v>
      </c>
      <c r="F15" s="24">
        <v>77571793.599999994</v>
      </c>
      <c r="G15" s="24">
        <v>1288568</v>
      </c>
      <c r="H15" s="18" t="s">
        <v>58</v>
      </c>
      <c r="I15" s="18" t="s">
        <v>90</v>
      </c>
      <c r="J15" s="18" t="s">
        <v>56</v>
      </c>
      <c r="L15" s="18" t="s">
        <v>61</v>
      </c>
      <c r="M15" s="32" t="s">
        <v>39</v>
      </c>
      <c r="N15" s="18" t="s">
        <v>44</v>
      </c>
      <c r="O15" s="18">
        <v>20151113</v>
      </c>
      <c r="V15" s="34">
        <v>11507</v>
      </c>
      <c r="W15" s="34">
        <v>696513.5</v>
      </c>
      <c r="X15" s="20">
        <v>138</v>
      </c>
      <c r="Y15" s="18">
        <v>1</v>
      </c>
    </row>
    <row r="16" spans="1:25" x14ac:dyDescent="0.2">
      <c r="A16" s="17" t="s">
        <v>273</v>
      </c>
      <c r="B16" s="28">
        <v>1094744</v>
      </c>
      <c r="C16" s="23" t="s">
        <v>45</v>
      </c>
      <c r="D16" s="28" t="s">
        <v>274</v>
      </c>
      <c r="E16" s="18" t="s">
        <v>275</v>
      </c>
      <c r="F16" s="24">
        <v>39030001.079999998</v>
      </c>
      <c r="G16" s="24">
        <v>46464287</v>
      </c>
      <c r="H16" s="18" t="s">
        <v>58</v>
      </c>
      <c r="I16" s="18" t="s">
        <v>122</v>
      </c>
      <c r="J16" s="18" t="s">
        <v>56</v>
      </c>
      <c r="L16" s="18" t="s">
        <v>91</v>
      </c>
      <c r="M16" s="32" t="s">
        <v>15</v>
      </c>
      <c r="N16" s="18" t="s">
        <v>202</v>
      </c>
      <c r="O16" s="18">
        <v>20070228</v>
      </c>
      <c r="R16" s="18" t="s">
        <v>65</v>
      </c>
      <c r="T16" s="18" t="s">
        <v>245</v>
      </c>
      <c r="V16" s="34">
        <v>1322675</v>
      </c>
      <c r="W16" s="34">
        <v>1217754</v>
      </c>
      <c r="X16" s="20">
        <v>948</v>
      </c>
      <c r="Y16" s="18">
        <v>1</v>
      </c>
    </row>
    <row r="17" spans="1:25" x14ac:dyDescent="0.2">
      <c r="A17" s="17" t="s">
        <v>212</v>
      </c>
      <c r="B17" s="28">
        <v>30332</v>
      </c>
      <c r="C17" s="23" t="s">
        <v>45</v>
      </c>
      <c r="D17" s="28" t="s">
        <v>213</v>
      </c>
      <c r="E17" s="18" t="s">
        <v>214</v>
      </c>
      <c r="F17" s="24">
        <v>2233999.14</v>
      </c>
      <c r="G17" s="24">
        <v>111699957</v>
      </c>
      <c r="H17" s="18" t="s">
        <v>58</v>
      </c>
      <c r="I17" s="18" t="s">
        <v>135</v>
      </c>
      <c r="J17" s="18" t="s">
        <v>56</v>
      </c>
      <c r="L17" s="18" t="s">
        <v>61</v>
      </c>
      <c r="M17" s="32" t="s">
        <v>39</v>
      </c>
      <c r="N17" s="18" t="s">
        <v>206</v>
      </c>
      <c r="O17" s="18">
        <v>20220720</v>
      </c>
      <c r="V17" s="34">
        <v>4106948</v>
      </c>
      <c r="W17" s="34">
        <v>85929</v>
      </c>
      <c r="X17" s="20">
        <v>176</v>
      </c>
      <c r="Y17" s="18">
        <v>1</v>
      </c>
    </row>
    <row r="18" spans="1:25" x14ac:dyDescent="0.2">
      <c r="A18" s="17" t="s">
        <v>309</v>
      </c>
      <c r="B18" s="28">
        <v>1167845</v>
      </c>
      <c r="C18" s="23" t="s">
        <v>45</v>
      </c>
      <c r="D18" s="28" t="s">
        <v>310</v>
      </c>
      <c r="E18" s="18" t="s">
        <v>311</v>
      </c>
      <c r="F18" s="24">
        <v>22467329.949999999</v>
      </c>
      <c r="G18" s="24">
        <v>118249105</v>
      </c>
      <c r="H18" s="18" t="s">
        <v>58</v>
      </c>
      <c r="I18" s="18" t="s">
        <v>122</v>
      </c>
      <c r="J18" s="18" t="s">
        <v>56</v>
      </c>
      <c r="L18" s="18" t="s">
        <v>40</v>
      </c>
      <c r="M18" s="32" t="s">
        <v>39</v>
      </c>
      <c r="N18" s="18" t="s">
        <v>202</v>
      </c>
      <c r="O18" s="18">
        <v>20160408</v>
      </c>
      <c r="R18" s="18" t="s">
        <v>65</v>
      </c>
      <c r="V18" s="34">
        <v>1714216</v>
      </c>
      <c r="W18" s="34">
        <v>288946</v>
      </c>
      <c r="X18" s="20">
        <v>198</v>
      </c>
      <c r="Y18" s="18">
        <v>1</v>
      </c>
    </row>
    <row r="19" spans="1:25" x14ac:dyDescent="0.2">
      <c r="A19" s="17" t="s">
        <v>327</v>
      </c>
      <c r="B19" s="28">
        <v>1181623</v>
      </c>
      <c r="C19" s="23" t="s">
        <v>45</v>
      </c>
      <c r="D19" s="28" t="s">
        <v>328</v>
      </c>
      <c r="E19" s="18" t="s">
        <v>329</v>
      </c>
      <c r="F19" s="24">
        <v>9099048.5299999993</v>
      </c>
      <c r="G19" s="24">
        <v>139985362</v>
      </c>
      <c r="H19" s="18" t="s">
        <v>58</v>
      </c>
      <c r="I19" s="18" t="s">
        <v>85</v>
      </c>
      <c r="J19" s="18" t="s">
        <v>56</v>
      </c>
      <c r="L19" s="18" t="s">
        <v>57</v>
      </c>
      <c r="M19" s="32" t="s">
        <v>39</v>
      </c>
      <c r="N19" s="18" t="s">
        <v>202</v>
      </c>
      <c r="O19" s="18">
        <v>20220503</v>
      </c>
      <c r="Q19" s="18" t="s">
        <v>86</v>
      </c>
      <c r="R19" s="18" t="s">
        <v>65</v>
      </c>
      <c r="V19" s="34">
        <v>8766147</v>
      </c>
      <c r="W19" s="34">
        <v>593981</v>
      </c>
      <c r="X19" s="20">
        <v>670</v>
      </c>
      <c r="Y19" s="18">
        <v>1</v>
      </c>
    </row>
    <row r="20" spans="1:25" x14ac:dyDescent="0.2">
      <c r="A20" s="17" t="s">
        <v>348</v>
      </c>
      <c r="B20" s="28">
        <v>1184961</v>
      </c>
      <c r="C20" s="23" t="s">
        <v>45</v>
      </c>
      <c r="D20" s="28" t="s">
        <v>349</v>
      </c>
      <c r="E20" s="18" t="s">
        <v>350</v>
      </c>
      <c r="F20" s="24">
        <v>13532715.525</v>
      </c>
      <c r="G20" s="24">
        <v>128883005</v>
      </c>
      <c r="H20" s="18" t="s">
        <v>58</v>
      </c>
      <c r="I20" s="18" t="s">
        <v>59</v>
      </c>
      <c r="J20" s="18" t="s">
        <v>56</v>
      </c>
      <c r="L20" s="18" t="s">
        <v>61</v>
      </c>
      <c r="M20" s="32" t="s">
        <v>39</v>
      </c>
      <c r="N20" s="18" t="s">
        <v>62</v>
      </c>
      <c r="O20" s="18">
        <v>20210624</v>
      </c>
      <c r="V20" s="34">
        <v>1927075</v>
      </c>
      <c r="W20" s="34">
        <v>195379.5</v>
      </c>
      <c r="X20" s="20">
        <v>349</v>
      </c>
      <c r="Y20" s="18">
        <v>1</v>
      </c>
    </row>
    <row r="21" spans="1:25" x14ac:dyDescent="0.2">
      <c r="A21" s="17" t="s">
        <v>224</v>
      </c>
      <c r="B21" s="28">
        <v>1023681</v>
      </c>
      <c r="C21" s="23" t="s">
        <v>45</v>
      </c>
      <c r="D21" s="28" t="s">
        <v>225</v>
      </c>
      <c r="E21" s="18" t="s">
        <v>226</v>
      </c>
      <c r="F21" s="24">
        <v>9802226.2949999999</v>
      </c>
      <c r="G21" s="24">
        <v>29260377</v>
      </c>
      <c r="H21" s="18" t="s">
        <v>58</v>
      </c>
      <c r="I21" s="18" t="s">
        <v>90</v>
      </c>
      <c r="J21" s="18" t="s">
        <v>56</v>
      </c>
      <c r="L21" s="18" t="s">
        <v>66</v>
      </c>
      <c r="M21" s="32" t="s">
        <v>39</v>
      </c>
      <c r="N21" s="18" t="s">
        <v>208</v>
      </c>
      <c r="O21" s="18">
        <v>20211110</v>
      </c>
      <c r="V21" s="34">
        <v>2213275</v>
      </c>
      <c r="W21" s="34">
        <v>597153</v>
      </c>
      <c r="X21" s="20">
        <v>182</v>
      </c>
      <c r="Y21" s="18">
        <v>1</v>
      </c>
    </row>
    <row r="22" spans="1:25" x14ac:dyDescent="0.2">
      <c r="A22" s="17" t="s">
        <v>324</v>
      </c>
      <c r="B22" s="28">
        <v>1181704</v>
      </c>
      <c r="C22" s="23" t="s">
        <v>45</v>
      </c>
      <c r="D22" s="28" t="s">
        <v>325</v>
      </c>
      <c r="E22" s="18" t="s">
        <v>326</v>
      </c>
      <c r="F22" s="24">
        <v>9265569</v>
      </c>
      <c r="G22" s="24">
        <v>463278450</v>
      </c>
      <c r="H22" s="18" t="s">
        <v>58</v>
      </c>
      <c r="I22" s="18" t="s">
        <v>59</v>
      </c>
      <c r="J22" s="18" t="s">
        <v>56</v>
      </c>
      <c r="L22" s="18" t="s">
        <v>40</v>
      </c>
      <c r="M22" s="32" t="s">
        <v>39</v>
      </c>
      <c r="N22" s="18" t="s">
        <v>62</v>
      </c>
      <c r="O22" s="18">
        <v>20180719</v>
      </c>
      <c r="V22" s="34">
        <v>1296502</v>
      </c>
      <c r="W22" s="34">
        <v>33525</v>
      </c>
      <c r="X22" s="20">
        <v>89</v>
      </c>
      <c r="Y22" s="18">
        <v>1</v>
      </c>
    </row>
    <row r="23" spans="1:25" x14ac:dyDescent="0.2">
      <c r="A23" s="17" t="s">
        <v>221</v>
      </c>
      <c r="B23" s="28">
        <v>1062291</v>
      </c>
      <c r="C23" s="23" t="s">
        <v>45</v>
      </c>
      <c r="D23" s="28" t="s">
        <v>222</v>
      </c>
      <c r="E23" s="18" t="s">
        <v>223</v>
      </c>
      <c r="F23" s="24">
        <v>5723542.5999999996</v>
      </c>
      <c r="G23" s="24">
        <v>228941704</v>
      </c>
      <c r="H23" s="18" t="s">
        <v>58</v>
      </c>
      <c r="I23" s="18" t="s">
        <v>90</v>
      </c>
      <c r="J23" s="18" t="s">
        <v>56</v>
      </c>
      <c r="L23" s="18" t="s">
        <v>40</v>
      </c>
      <c r="M23" s="32" t="s">
        <v>39</v>
      </c>
      <c r="V23" s="34">
        <v>1283400</v>
      </c>
      <c r="W23" s="34">
        <v>36237</v>
      </c>
      <c r="X23" s="20">
        <v>128</v>
      </c>
      <c r="Y23" s="18">
        <v>1</v>
      </c>
    </row>
    <row r="24" spans="1:25" x14ac:dyDescent="0.2">
      <c r="A24" s="17" t="s">
        <v>270</v>
      </c>
      <c r="B24" s="28">
        <v>1078346</v>
      </c>
      <c r="C24" s="23" t="s">
        <v>45</v>
      </c>
      <c r="D24" s="28" t="s">
        <v>271</v>
      </c>
      <c r="E24" s="18" t="s">
        <v>272</v>
      </c>
      <c r="F24" s="24">
        <v>126040981.17</v>
      </c>
      <c r="G24" s="24">
        <v>144874691</v>
      </c>
      <c r="H24" s="18" t="s">
        <v>67</v>
      </c>
      <c r="I24" s="18" t="s">
        <v>122</v>
      </c>
      <c r="J24" s="18" t="s">
        <v>56</v>
      </c>
      <c r="L24" s="18" t="s">
        <v>66</v>
      </c>
      <c r="M24" s="32" t="s">
        <v>39</v>
      </c>
      <c r="O24" s="18">
        <v>20011001</v>
      </c>
      <c r="S24" s="18" t="s">
        <v>65</v>
      </c>
      <c r="V24" s="34">
        <v>873014</v>
      </c>
      <c r="W24" s="34">
        <v>742222.5</v>
      </c>
      <c r="X24" s="20">
        <v>287</v>
      </c>
      <c r="Y24" s="18">
        <v>1</v>
      </c>
    </row>
    <row r="25" spans="1:25" x14ac:dyDescent="0.2">
      <c r="A25" s="17" t="s">
        <v>215</v>
      </c>
      <c r="B25" s="28">
        <v>29301</v>
      </c>
      <c r="C25" s="23" t="s">
        <v>45</v>
      </c>
      <c r="D25" s="28" t="s">
        <v>216</v>
      </c>
      <c r="E25" s="18" t="s">
        <v>217</v>
      </c>
      <c r="F25" s="24">
        <v>5659528.5999999996</v>
      </c>
      <c r="G25" s="24">
        <v>113190572</v>
      </c>
      <c r="H25" s="18" t="s">
        <v>58</v>
      </c>
      <c r="I25" s="18" t="s">
        <v>90</v>
      </c>
      <c r="J25" s="18" t="s">
        <v>56</v>
      </c>
      <c r="L25" s="18" t="s">
        <v>61</v>
      </c>
      <c r="M25" s="32" t="s">
        <v>39</v>
      </c>
      <c r="V25" s="34">
        <v>1524884</v>
      </c>
      <c r="W25" s="34">
        <v>58095</v>
      </c>
      <c r="X25" s="20">
        <v>114</v>
      </c>
      <c r="Y25" s="18">
        <v>1</v>
      </c>
    </row>
    <row r="26" spans="1:25" x14ac:dyDescent="0.2">
      <c r="A26" s="17" t="s">
        <v>315</v>
      </c>
      <c r="B26" s="28">
        <v>1176710</v>
      </c>
      <c r="C26" s="23" t="s">
        <v>45</v>
      </c>
      <c r="D26" s="28" t="s">
        <v>316</v>
      </c>
      <c r="E26" s="18" t="s">
        <v>317</v>
      </c>
      <c r="F26" s="24">
        <v>34799577.280000001</v>
      </c>
      <c r="G26" s="24">
        <v>217497358</v>
      </c>
      <c r="H26" s="18" t="s">
        <v>58</v>
      </c>
      <c r="I26" s="18" t="s">
        <v>90</v>
      </c>
      <c r="J26" s="18" t="s">
        <v>56</v>
      </c>
      <c r="L26" s="18" t="s">
        <v>57</v>
      </c>
      <c r="M26" s="32" t="s">
        <v>39</v>
      </c>
      <c r="N26" s="18" t="s">
        <v>202</v>
      </c>
      <c r="O26" s="18">
        <v>20171031</v>
      </c>
      <c r="R26" s="18" t="s">
        <v>65</v>
      </c>
      <c r="V26" s="34">
        <v>588220</v>
      </c>
      <c r="W26" s="34">
        <v>82504.5</v>
      </c>
      <c r="X26" s="20">
        <v>88</v>
      </c>
      <c r="Y26" s="18">
        <v>1</v>
      </c>
    </row>
    <row r="27" spans="1:25" x14ac:dyDescent="0.2">
      <c r="A27" s="17" t="s">
        <v>342</v>
      </c>
      <c r="B27" s="28">
        <v>1184650</v>
      </c>
      <c r="C27" s="23" t="s">
        <v>45</v>
      </c>
      <c r="D27" s="28" t="s">
        <v>343</v>
      </c>
      <c r="E27" s="18" t="s">
        <v>344</v>
      </c>
      <c r="F27" s="24">
        <v>16302137.18</v>
      </c>
      <c r="G27" s="24">
        <v>6128623</v>
      </c>
      <c r="H27" s="18" t="s">
        <v>42</v>
      </c>
      <c r="I27" s="18" t="s">
        <v>90</v>
      </c>
      <c r="J27" s="18" t="s">
        <v>56</v>
      </c>
      <c r="L27" s="18" t="s">
        <v>40</v>
      </c>
      <c r="M27" s="32" t="s">
        <v>39</v>
      </c>
      <c r="N27" s="18" t="s">
        <v>202</v>
      </c>
      <c r="O27" s="18">
        <v>20220127</v>
      </c>
      <c r="R27" s="18" t="s">
        <v>65</v>
      </c>
      <c r="V27" s="34">
        <v>43747</v>
      </c>
      <c r="W27" s="34">
        <v>149264.5</v>
      </c>
      <c r="X27" s="20">
        <v>92</v>
      </c>
      <c r="Y27" s="18">
        <v>1</v>
      </c>
    </row>
    <row r="28" spans="1:25" x14ac:dyDescent="0.2">
      <c r="A28" s="17" t="s">
        <v>261</v>
      </c>
      <c r="B28" s="28">
        <v>1023266</v>
      </c>
      <c r="C28" s="23" t="s">
        <v>45</v>
      </c>
      <c r="D28" s="28" t="s">
        <v>262</v>
      </c>
      <c r="E28" s="18" t="s">
        <v>263</v>
      </c>
      <c r="F28" s="24">
        <v>4519560.22</v>
      </c>
      <c r="G28" s="24">
        <v>451956022</v>
      </c>
      <c r="H28" s="18" t="s">
        <v>42</v>
      </c>
      <c r="I28" s="18" t="s">
        <v>59</v>
      </c>
      <c r="J28" s="18" t="s">
        <v>56</v>
      </c>
      <c r="L28" s="18" t="s">
        <v>66</v>
      </c>
      <c r="M28" s="32" t="s">
        <v>39</v>
      </c>
      <c r="Q28" s="18" t="s">
        <v>86</v>
      </c>
      <c r="V28" s="34">
        <v>2276996</v>
      </c>
      <c r="W28" s="34">
        <v>34030.5</v>
      </c>
      <c r="X28" s="20">
        <v>185</v>
      </c>
      <c r="Y28" s="18">
        <v>1</v>
      </c>
    </row>
    <row r="29" spans="1:25" x14ac:dyDescent="0.2">
      <c r="A29" s="17" t="s">
        <v>218</v>
      </c>
      <c r="B29" s="28">
        <v>1024014</v>
      </c>
      <c r="C29" s="23" t="s">
        <v>45</v>
      </c>
      <c r="D29" s="28" t="s">
        <v>219</v>
      </c>
      <c r="E29" s="18" t="s">
        <v>220</v>
      </c>
      <c r="F29" s="24">
        <v>26661613.199999999</v>
      </c>
      <c r="G29" s="24">
        <v>111090055</v>
      </c>
      <c r="H29" s="18" t="s">
        <v>58</v>
      </c>
      <c r="I29" s="18" t="s">
        <v>122</v>
      </c>
      <c r="J29" s="18" t="s">
        <v>56</v>
      </c>
      <c r="L29" s="18" t="s">
        <v>61</v>
      </c>
      <c r="M29" s="32" t="s">
        <v>39</v>
      </c>
      <c r="O29" s="18">
        <v>19990809</v>
      </c>
      <c r="V29" s="34">
        <v>1741028</v>
      </c>
      <c r="W29" s="34">
        <v>400590</v>
      </c>
      <c r="X29" s="20">
        <v>307</v>
      </c>
      <c r="Y29" s="18">
        <v>1</v>
      </c>
    </row>
    <row r="30" spans="1:25" x14ac:dyDescent="0.2">
      <c r="A30" s="17" t="s">
        <v>357</v>
      </c>
      <c r="B30" s="28">
        <v>1184887</v>
      </c>
      <c r="C30" s="23" t="s">
        <v>45</v>
      </c>
      <c r="D30" s="28" t="s">
        <v>358</v>
      </c>
      <c r="E30" s="18" t="s">
        <v>359</v>
      </c>
      <c r="F30" s="24">
        <v>16136982.85</v>
      </c>
      <c r="G30" s="24">
        <v>14032159</v>
      </c>
      <c r="H30" s="18" t="s">
        <v>58</v>
      </c>
      <c r="I30" s="18" t="s">
        <v>90</v>
      </c>
      <c r="J30" s="18" t="s">
        <v>56</v>
      </c>
      <c r="L30" s="18" t="s">
        <v>61</v>
      </c>
      <c r="M30" s="32" t="s">
        <v>39</v>
      </c>
      <c r="N30" s="18" t="s">
        <v>41</v>
      </c>
      <c r="O30" s="18">
        <v>20210804</v>
      </c>
      <c r="Q30" s="18" t="s">
        <v>70</v>
      </c>
      <c r="V30" s="34">
        <v>186529</v>
      </c>
      <c r="W30" s="34">
        <v>242013.5</v>
      </c>
      <c r="X30" s="20">
        <v>208</v>
      </c>
      <c r="Y30" s="18">
        <v>1</v>
      </c>
    </row>
    <row r="31" spans="1:25" x14ac:dyDescent="0.2">
      <c r="A31" s="17" t="s">
        <v>294</v>
      </c>
      <c r="B31" s="28">
        <v>1117566</v>
      </c>
      <c r="C31" s="23" t="s">
        <v>45</v>
      </c>
      <c r="D31" s="28" t="s">
        <v>295</v>
      </c>
      <c r="E31" s="18" t="s">
        <v>296</v>
      </c>
      <c r="F31" s="24">
        <v>28248407.850000001</v>
      </c>
      <c r="G31" s="24">
        <v>72431815</v>
      </c>
      <c r="H31" s="18" t="s">
        <v>60</v>
      </c>
      <c r="I31" s="18" t="s">
        <v>97</v>
      </c>
      <c r="J31" s="18" t="s">
        <v>56</v>
      </c>
      <c r="L31" s="18" t="s">
        <v>61</v>
      </c>
      <c r="M31" s="32" t="s">
        <v>39</v>
      </c>
      <c r="N31" s="18" t="s">
        <v>207</v>
      </c>
      <c r="O31" s="18">
        <v>20200616</v>
      </c>
      <c r="R31" s="18" t="s">
        <v>65</v>
      </c>
      <c r="V31" s="34">
        <v>1075477</v>
      </c>
      <c r="W31" s="34">
        <v>393953.5</v>
      </c>
      <c r="X31" s="20">
        <v>353</v>
      </c>
      <c r="Y31" s="18">
        <v>1</v>
      </c>
    </row>
    <row r="32" spans="1:25" x14ac:dyDescent="0.2">
      <c r="A32" s="17" t="s">
        <v>318</v>
      </c>
      <c r="B32" s="28">
        <v>1179000</v>
      </c>
      <c r="C32" s="23" t="s">
        <v>45</v>
      </c>
      <c r="D32" s="28" t="s">
        <v>319</v>
      </c>
      <c r="E32" s="18" t="s">
        <v>320</v>
      </c>
      <c r="F32" s="24">
        <v>4917459.2</v>
      </c>
      <c r="G32" s="24">
        <v>49174592</v>
      </c>
      <c r="H32" s="18" t="s">
        <v>58</v>
      </c>
      <c r="I32" s="18" t="s">
        <v>90</v>
      </c>
      <c r="J32" s="18" t="s">
        <v>56</v>
      </c>
      <c r="L32" s="18" t="s">
        <v>40</v>
      </c>
      <c r="M32" s="32" t="s">
        <v>39</v>
      </c>
      <c r="N32" s="18" t="s">
        <v>202</v>
      </c>
      <c r="O32" s="18">
        <v>20211026</v>
      </c>
      <c r="R32" s="18" t="s">
        <v>65</v>
      </c>
      <c r="V32" s="34">
        <v>483776</v>
      </c>
      <c r="W32" s="34">
        <v>37344</v>
      </c>
      <c r="X32" s="20">
        <v>20</v>
      </c>
      <c r="Y32" s="18">
        <v>1</v>
      </c>
    </row>
    <row r="33" spans="1:25" x14ac:dyDescent="0.2">
      <c r="A33" s="17" t="s">
        <v>239</v>
      </c>
      <c r="B33" s="28">
        <v>1099174</v>
      </c>
      <c r="C33" s="23" t="s">
        <v>45</v>
      </c>
      <c r="D33" s="28" t="s">
        <v>240</v>
      </c>
      <c r="E33" s="18" t="s">
        <v>241</v>
      </c>
      <c r="F33" s="24">
        <v>16520278.65</v>
      </c>
      <c r="G33" s="24">
        <v>550675955</v>
      </c>
      <c r="H33" s="18" t="s">
        <v>58</v>
      </c>
      <c r="I33" s="18" t="s">
        <v>97</v>
      </c>
      <c r="J33" s="18" t="s">
        <v>56</v>
      </c>
      <c r="L33" s="18" t="s">
        <v>40</v>
      </c>
      <c r="M33" s="32" t="s">
        <v>39</v>
      </c>
      <c r="N33" s="18" t="s">
        <v>202</v>
      </c>
      <c r="O33" s="18">
        <v>20060206</v>
      </c>
      <c r="Q33" s="18" t="s">
        <v>86</v>
      </c>
      <c r="R33" s="18" t="s">
        <v>65</v>
      </c>
      <c r="V33" s="34">
        <v>5998424</v>
      </c>
      <c r="W33" s="34">
        <v>180501</v>
      </c>
      <c r="X33" s="20">
        <v>212</v>
      </c>
      <c r="Y33" s="18">
        <v>1</v>
      </c>
    </row>
    <row r="34" spans="1:25" x14ac:dyDescent="0.2">
      <c r="A34" s="17" t="s">
        <v>360</v>
      </c>
      <c r="B34" s="28">
        <v>1185045</v>
      </c>
      <c r="C34" s="23" t="s">
        <v>45</v>
      </c>
      <c r="D34" s="28" t="s">
        <v>361</v>
      </c>
      <c r="E34" s="18" t="s">
        <v>362</v>
      </c>
      <c r="F34" s="24">
        <v>31328130.120000001</v>
      </c>
      <c r="G34" s="24">
        <v>74590786</v>
      </c>
      <c r="H34" s="18" t="s">
        <v>58</v>
      </c>
      <c r="I34" s="18" t="s">
        <v>59</v>
      </c>
      <c r="J34" s="18" t="s">
        <v>56</v>
      </c>
      <c r="L34" s="18" t="s">
        <v>363</v>
      </c>
      <c r="M34" s="32" t="s">
        <v>15</v>
      </c>
      <c r="N34" s="18" t="s">
        <v>202</v>
      </c>
      <c r="O34" s="18">
        <v>20230501</v>
      </c>
      <c r="Q34" s="18" t="s">
        <v>86</v>
      </c>
      <c r="R34" s="18" t="s">
        <v>65</v>
      </c>
      <c r="T34" s="18" t="s">
        <v>364</v>
      </c>
      <c r="V34" s="34">
        <v>2379392</v>
      </c>
      <c r="W34" s="34">
        <v>723246.5</v>
      </c>
      <c r="X34" s="20">
        <v>244</v>
      </c>
      <c r="Y34" s="18">
        <v>1</v>
      </c>
    </row>
    <row r="35" spans="1:25" x14ac:dyDescent="0.2">
      <c r="A35" s="17" t="s">
        <v>330</v>
      </c>
      <c r="B35" s="28">
        <v>1182815</v>
      </c>
      <c r="C35" s="23" t="s">
        <v>45</v>
      </c>
      <c r="D35" s="28" t="s">
        <v>331</v>
      </c>
      <c r="E35" s="18" t="s">
        <v>332</v>
      </c>
      <c r="F35" s="24">
        <v>81674857.689999998</v>
      </c>
      <c r="G35" s="24">
        <v>98403443</v>
      </c>
      <c r="H35" s="18" t="s">
        <v>58</v>
      </c>
      <c r="I35" s="18" t="s">
        <v>59</v>
      </c>
      <c r="J35" s="18" t="s">
        <v>56</v>
      </c>
      <c r="L35" s="18" t="s">
        <v>77</v>
      </c>
      <c r="M35" s="32" t="s">
        <v>130</v>
      </c>
      <c r="N35" s="18" t="s">
        <v>202</v>
      </c>
      <c r="O35" s="18">
        <v>20210415</v>
      </c>
      <c r="R35" s="18" t="s">
        <v>65</v>
      </c>
      <c r="V35" s="34">
        <v>2619147</v>
      </c>
      <c r="W35" s="34">
        <v>1851019</v>
      </c>
      <c r="X35" s="20">
        <v>1623</v>
      </c>
      <c r="Y35" s="18">
        <v>1</v>
      </c>
    </row>
    <row r="36" spans="1:25" x14ac:dyDescent="0.2">
      <c r="A36" s="17" t="s">
        <v>306</v>
      </c>
      <c r="B36" s="28">
        <v>1150585</v>
      </c>
      <c r="C36" s="23" t="s">
        <v>45</v>
      </c>
      <c r="D36" s="28" t="s">
        <v>307</v>
      </c>
      <c r="E36" s="18" t="s">
        <v>308</v>
      </c>
      <c r="F36" s="24">
        <v>79763127.400000006</v>
      </c>
      <c r="G36" s="24">
        <v>21557602</v>
      </c>
      <c r="H36" s="18" t="s">
        <v>58</v>
      </c>
      <c r="I36" s="18" t="s">
        <v>59</v>
      </c>
      <c r="J36" s="18" t="s">
        <v>56</v>
      </c>
      <c r="L36" s="18" t="s">
        <v>61</v>
      </c>
      <c r="M36" s="32" t="s">
        <v>39</v>
      </c>
      <c r="N36" s="18" t="s">
        <v>208</v>
      </c>
      <c r="O36" s="18">
        <v>20210601</v>
      </c>
      <c r="V36" s="34">
        <v>154809</v>
      </c>
      <c r="W36" s="34">
        <v>540908</v>
      </c>
      <c r="X36" s="20">
        <v>190</v>
      </c>
      <c r="Y36" s="18">
        <v>1</v>
      </c>
    </row>
    <row r="37" spans="1:25" x14ac:dyDescent="0.2">
      <c r="A37" s="17" t="s">
        <v>297</v>
      </c>
      <c r="B37" s="28">
        <v>1124660</v>
      </c>
      <c r="C37" s="23" t="s">
        <v>45</v>
      </c>
      <c r="D37" s="28" t="s">
        <v>298</v>
      </c>
      <c r="E37" s="18" t="s">
        <v>299</v>
      </c>
      <c r="F37" s="24">
        <v>18685078.5</v>
      </c>
      <c r="G37" s="24">
        <v>37370157</v>
      </c>
      <c r="H37" s="18" t="s">
        <v>84</v>
      </c>
      <c r="I37" s="18" t="s">
        <v>85</v>
      </c>
      <c r="J37" s="18" t="s">
        <v>56</v>
      </c>
      <c r="L37" s="18" t="s">
        <v>61</v>
      </c>
      <c r="M37" s="32" t="s">
        <v>39</v>
      </c>
      <c r="N37" s="18" t="s">
        <v>202</v>
      </c>
      <c r="O37" s="18">
        <v>20111006</v>
      </c>
      <c r="R37" s="18" t="s">
        <v>65</v>
      </c>
      <c r="V37" s="34">
        <v>315134</v>
      </c>
      <c r="W37" s="34">
        <v>190370</v>
      </c>
      <c r="X37" s="20">
        <v>97</v>
      </c>
      <c r="Y37" s="18">
        <v>1</v>
      </c>
    </row>
    <row r="38" spans="1:25" x14ac:dyDescent="0.2">
      <c r="A38" s="17" t="s">
        <v>303</v>
      </c>
      <c r="B38" s="28">
        <v>1136240</v>
      </c>
      <c r="C38" s="23" t="s">
        <v>45</v>
      </c>
      <c r="D38" s="28" t="s">
        <v>304</v>
      </c>
      <c r="E38" s="18" t="s">
        <v>305</v>
      </c>
      <c r="F38" s="24">
        <v>35389394.399999999</v>
      </c>
      <c r="G38" s="24">
        <v>29491162</v>
      </c>
      <c r="H38" s="18" t="s">
        <v>58</v>
      </c>
      <c r="I38" s="18" t="s">
        <v>59</v>
      </c>
      <c r="J38" s="18" t="s">
        <v>56</v>
      </c>
      <c r="L38" s="18" t="s">
        <v>61</v>
      </c>
      <c r="M38" s="32" t="s">
        <v>39</v>
      </c>
      <c r="N38" s="18" t="s">
        <v>208</v>
      </c>
      <c r="O38" s="18">
        <v>20141230</v>
      </c>
      <c r="P38" s="18" t="s">
        <v>92</v>
      </c>
      <c r="R38" s="18" t="s">
        <v>65</v>
      </c>
      <c r="V38" s="34">
        <v>510400</v>
      </c>
      <c r="W38" s="34">
        <v>642853.5</v>
      </c>
      <c r="X38" s="20">
        <v>1407</v>
      </c>
      <c r="Y38" s="18">
        <v>1</v>
      </c>
    </row>
    <row r="39" spans="1:25" x14ac:dyDescent="0.2">
      <c r="A39" s="17" t="s">
        <v>365</v>
      </c>
      <c r="B39" s="28">
        <v>1185986</v>
      </c>
      <c r="C39" s="23" t="s">
        <v>45</v>
      </c>
      <c r="D39" s="28" t="s">
        <v>366</v>
      </c>
      <c r="E39" s="18" t="s">
        <v>367</v>
      </c>
      <c r="F39" s="24">
        <v>5696650.5599999996</v>
      </c>
      <c r="G39" s="24">
        <v>94944176</v>
      </c>
      <c r="H39" s="18" t="s">
        <v>58</v>
      </c>
      <c r="I39" s="18" t="s">
        <v>122</v>
      </c>
      <c r="J39" s="18" t="s">
        <v>56</v>
      </c>
      <c r="K39" s="18" t="s">
        <v>73</v>
      </c>
      <c r="L39" s="18" t="s">
        <v>66</v>
      </c>
      <c r="M39" s="32" t="s">
        <v>39</v>
      </c>
      <c r="N39" s="18" t="s">
        <v>202</v>
      </c>
      <c r="O39" s="18">
        <v>20240322</v>
      </c>
      <c r="R39" s="18" t="s">
        <v>65</v>
      </c>
      <c r="V39" s="34">
        <v>1457272</v>
      </c>
      <c r="W39" s="34">
        <v>78302.5</v>
      </c>
      <c r="X39" s="20">
        <v>153</v>
      </c>
      <c r="Y39" s="18">
        <v>1</v>
      </c>
    </row>
    <row r="40" spans="1:25" x14ac:dyDescent="0.2">
      <c r="A40" s="17" t="s">
        <v>252</v>
      </c>
      <c r="B40" s="28">
        <v>1074329</v>
      </c>
      <c r="C40" s="23" t="s">
        <v>45</v>
      </c>
      <c r="D40" s="28" t="s">
        <v>253</v>
      </c>
      <c r="E40" s="18" t="s">
        <v>254</v>
      </c>
      <c r="F40" s="24">
        <v>81187403.019999996</v>
      </c>
      <c r="G40" s="24">
        <v>377615828</v>
      </c>
      <c r="H40" s="18" t="s">
        <v>42</v>
      </c>
      <c r="I40" s="18" t="s">
        <v>122</v>
      </c>
      <c r="J40" s="18" t="s">
        <v>56</v>
      </c>
      <c r="L40" s="18" t="s">
        <v>57</v>
      </c>
      <c r="M40" s="32" t="s">
        <v>39</v>
      </c>
      <c r="O40" s="18">
        <v>19961220</v>
      </c>
      <c r="Q40" s="18" t="s">
        <v>86</v>
      </c>
      <c r="S40" s="18" t="s">
        <v>65</v>
      </c>
      <c r="V40" s="34">
        <v>5345761</v>
      </c>
      <c r="W40" s="34">
        <v>1272279</v>
      </c>
      <c r="X40" s="20">
        <v>1561</v>
      </c>
      <c r="Y40" s="18">
        <v>1</v>
      </c>
    </row>
    <row r="41" spans="1:25" x14ac:dyDescent="0.2">
      <c r="A41" s="17" t="s">
        <v>227</v>
      </c>
      <c r="B41" s="28">
        <v>1023272</v>
      </c>
      <c r="C41" s="23" t="s">
        <v>45</v>
      </c>
      <c r="D41" s="28" t="s">
        <v>228</v>
      </c>
      <c r="E41" s="18" t="s">
        <v>229</v>
      </c>
      <c r="F41" s="24">
        <v>1034918.705</v>
      </c>
      <c r="G41" s="24">
        <v>206983741</v>
      </c>
      <c r="H41" s="18" t="s">
        <v>42</v>
      </c>
      <c r="I41" s="18" t="s">
        <v>122</v>
      </c>
      <c r="J41" s="18" t="s">
        <v>56</v>
      </c>
      <c r="L41" s="18" t="s">
        <v>123</v>
      </c>
      <c r="M41" s="32" t="s">
        <v>39</v>
      </c>
      <c r="N41" s="18" t="s">
        <v>202</v>
      </c>
      <c r="O41" s="18">
        <v>19990609</v>
      </c>
      <c r="R41" s="18" t="s">
        <v>65</v>
      </c>
      <c r="V41" s="34">
        <v>115187</v>
      </c>
      <c r="W41" s="34">
        <v>575.5</v>
      </c>
      <c r="X41" s="20">
        <v>45</v>
      </c>
      <c r="Y41" s="18">
        <v>1</v>
      </c>
    </row>
    <row r="42" spans="1:25" x14ac:dyDescent="0.2">
      <c r="A42" s="17" t="s">
        <v>368</v>
      </c>
      <c r="B42" s="28">
        <v>1188065</v>
      </c>
      <c r="C42" s="23" t="s">
        <v>45</v>
      </c>
      <c r="D42" s="28" t="s">
        <v>369</v>
      </c>
      <c r="E42" s="18" t="s">
        <v>370</v>
      </c>
      <c r="F42" s="24">
        <v>4263698.9400000004</v>
      </c>
      <c r="G42" s="24">
        <v>71061649</v>
      </c>
      <c r="H42" s="18" t="s">
        <v>60</v>
      </c>
      <c r="I42" s="18" t="s">
        <v>97</v>
      </c>
      <c r="J42" s="18" t="s">
        <v>56</v>
      </c>
      <c r="L42" s="18" t="s">
        <v>61</v>
      </c>
      <c r="M42" s="32" t="s">
        <v>39</v>
      </c>
      <c r="N42" s="18" t="s">
        <v>62</v>
      </c>
      <c r="O42" s="18">
        <v>20240328</v>
      </c>
      <c r="V42" s="34">
        <v>1798708</v>
      </c>
      <c r="W42" s="34">
        <v>124638</v>
      </c>
      <c r="X42" s="20">
        <v>231</v>
      </c>
      <c r="Y42" s="18">
        <v>1</v>
      </c>
    </row>
    <row r="43" spans="1:25" x14ac:dyDescent="0.2">
      <c r="A43" s="17" t="s">
        <v>371</v>
      </c>
      <c r="B43" s="28">
        <v>1187765</v>
      </c>
      <c r="C43" s="23" t="s">
        <v>45</v>
      </c>
      <c r="D43" s="28" t="s">
        <v>372</v>
      </c>
      <c r="E43" s="18" t="s">
        <v>373</v>
      </c>
      <c r="F43" s="24">
        <v>126312207.31999999</v>
      </c>
      <c r="G43" s="24">
        <v>242908091</v>
      </c>
      <c r="H43" s="18" t="s">
        <v>67</v>
      </c>
      <c r="I43" s="18" t="s">
        <v>122</v>
      </c>
      <c r="J43" s="18" t="s">
        <v>56</v>
      </c>
      <c r="L43" s="18" t="s">
        <v>98</v>
      </c>
      <c r="M43" s="32" t="s">
        <v>15</v>
      </c>
      <c r="N43" s="18" t="s">
        <v>62</v>
      </c>
      <c r="O43" s="18">
        <v>20241007</v>
      </c>
      <c r="T43" s="18" t="s">
        <v>178</v>
      </c>
      <c r="V43" s="34">
        <v>137312</v>
      </c>
      <c r="W43" s="34">
        <v>74836.5</v>
      </c>
      <c r="X43" s="20">
        <v>95</v>
      </c>
      <c r="Y43" s="18">
        <v>1</v>
      </c>
    </row>
    <row r="44" spans="1:25" x14ac:dyDescent="0.2">
      <c r="A44" s="17" t="s">
        <v>264</v>
      </c>
      <c r="B44" s="28">
        <v>19348</v>
      </c>
      <c r="C44" s="23" t="s">
        <v>45</v>
      </c>
      <c r="D44" s="28" t="s">
        <v>265</v>
      </c>
      <c r="E44" s="18" t="s">
        <v>266</v>
      </c>
      <c r="F44" s="24">
        <v>31219449.140000001</v>
      </c>
      <c r="G44" s="24">
        <v>141906587</v>
      </c>
      <c r="H44" s="18" t="s">
        <v>58</v>
      </c>
      <c r="I44" s="18" t="s">
        <v>97</v>
      </c>
      <c r="J44" s="18" t="s">
        <v>56</v>
      </c>
      <c r="L44" s="18" t="s">
        <v>61</v>
      </c>
      <c r="M44" s="32" t="s">
        <v>39</v>
      </c>
      <c r="N44" s="18" t="s">
        <v>208</v>
      </c>
      <c r="O44" s="18">
        <v>20080703</v>
      </c>
      <c r="Q44" s="18" t="s">
        <v>86</v>
      </c>
      <c r="V44" s="34">
        <v>1354265</v>
      </c>
      <c r="W44" s="34">
        <v>304674.5</v>
      </c>
      <c r="X44" s="20">
        <v>462</v>
      </c>
      <c r="Y44" s="18">
        <v>1</v>
      </c>
    </row>
    <row r="45" spans="1:25" x14ac:dyDescent="0.2">
      <c r="A45" s="17" t="s">
        <v>285</v>
      </c>
      <c r="B45" s="28">
        <v>1106330</v>
      </c>
      <c r="C45" s="23" t="s">
        <v>45</v>
      </c>
      <c r="D45" s="28" t="s">
        <v>286</v>
      </c>
      <c r="E45" s="18" t="s">
        <v>287</v>
      </c>
      <c r="F45" s="24">
        <v>103519347.72</v>
      </c>
      <c r="G45" s="24">
        <v>118987756</v>
      </c>
      <c r="H45" s="18" t="s">
        <v>42</v>
      </c>
      <c r="I45" s="18" t="s">
        <v>122</v>
      </c>
      <c r="J45" s="18" t="s">
        <v>56</v>
      </c>
      <c r="L45" s="18" t="s">
        <v>61</v>
      </c>
      <c r="M45" s="32" t="s">
        <v>39</v>
      </c>
      <c r="N45" s="18" t="s">
        <v>206</v>
      </c>
      <c r="O45" s="18">
        <v>20240111</v>
      </c>
      <c r="R45" s="18" t="s">
        <v>65</v>
      </c>
      <c r="S45" s="18" t="s">
        <v>65</v>
      </c>
      <c r="V45" s="34">
        <v>6823049</v>
      </c>
      <c r="W45" s="34">
        <v>5934940</v>
      </c>
      <c r="X45" s="20">
        <v>2259</v>
      </c>
      <c r="Y45" s="18">
        <v>1</v>
      </c>
    </row>
    <row r="46" spans="1:25" x14ac:dyDescent="0.2">
      <c r="A46" s="17" t="s">
        <v>339</v>
      </c>
      <c r="B46" s="28">
        <v>1183755</v>
      </c>
      <c r="C46" s="23" t="s">
        <v>45</v>
      </c>
      <c r="D46" s="28" t="s">
        <v>340</v>
      </c>
      <c r="E46" s="18" t="s">
        <v>341</v>
      </c>
      <c r="F46" s="24">
        <v>34052653.950000003</v>
      </c>
      <c r="G46" s="24">
        <v>97293297</v>
      </c>
      <c r="H46" s="18" t="s">
        <v>58</v>
      </c>
      <c r="I46" s="18" t="s">
        <v>122</v>
      </c>
      <c r="J46" s="18" t="s">
        <v>56</v>
      </c>
      <c r="L46" s="18" t="s">
        <v>61</v>
      </c>
      <c r="M46" s="32" t="s">
        <v>39</v>
      </c>
      <c r="N46" s="18" t="s">
        <v>202</v>
      </c>
      <c r="O46" s="18">
        <v>20201218</v>
      </c>
      <c r="R46" s="18" t="s">
        <v>65</v>
      </c>
      <c r="V46" s="34">
        <v>2875863</v>
      </c>
      <c r="W46" s="34">
        <v>1037151.5</v>
      </c>
      <c r="X46" s="20">
        <v>798</v>
      </c>
      <c r="Y46" s="18">
        <v>1</v>
      </c>
    </row>
    <row r="47" spans="1:25" x14ac:dyDescent="0.2">
      <c r="A47" s="17" t="s">
        <v>351</v>
      </c>
      <c r="B47" s="28">
        <v>1184755</v>
      </c>
      <c r="C47" s="23" t="s">
        <v>45</v>
      </c>
      <c r="D47" s="28" t="s">
        <v>352</v>
      </c>
      <c r="E47" s="18" t="s">
        <v>353</v>
      </c>
      <c r="F47" s="24">
        <v>13513046.119999999</v>
      </c>
      <c r="G47" s="24">
        <v>22903468</v>
      </c>
      <c r="H47" s="18" t="s">
        <v>58</v>
      </c>
      <c r="I47" s="18" t="s">
        <v>59</v>
      </c>
      <c r="J47" s="18" t="s">
        <v>56</v>
      </c>
      <c r="L47" s="18" t="s">
        <v>40</v>
      </c>
      <c r="M47" s="32" t="s">
        <v>39</v>
      </c>
      <c r="N47" s="18" t="s">
        <v>62</v>
      </c>
      <c r="O47" s="18">
        <v>20210630</v>
      </c>
      <c r="Q47" s="18" t="s">
        <v>70</v>
      </c>
      <c r="V47" s="34">
        <v>246396</v>
      </c>
      <c r="W47" s="34">
        <v>148531.5</v>
      </c>
      <c r="X47" s="20">
        <v>94</v>
      </c>
      <c r="Y47" s="18">
        <v>1</v>
      </c>
    </row>
    <row r="48" spans="1:25" x14ac:dyDescent="0.2">
      <c r="A48" s="17" t="s">
        <v>354</v>
      </c>
      <c r="B48" s="28">
        <v>1184705</v>
      </c>
      <c r="C48" s="23" t="s">
        <v>45</v>
      </c>
      <c r="D48" s="28" t="s">
        <v>355</v>
      </c>
      <c r="E48" s="18" t="s">
        <v>356</v>
      </c>
      <c r="F48" s="24">
        <v>44360516.085000001</v>
      </c>
      <c r="G48" s="24">
        <v>132419451</v>
      </c>
      <c r="H48" s="18" t="s">
        <v>58</v>
      </c>
      <c r="I48" s="18" t="s">
        <v>90</v>
      </c>
      <c r="J48" s="18" t="s">
        <v>56</v>
      </c>
      <c r="L48" s="18" t="s">
        <v>61</v>
      </c>
      <c r="M48" s="32" t="s">
        <v>39</v>
      </c>
      <c r="N48" s="18" t="s">
        <v>62</v>
      </c>
      <c r="O48" s="18">
        <v>20210713</v>
      </c>
      <c r="Q48" s="18" t="s">
        <v>86</v>
      </c>
      <c r="V48" s="34">
        <v>7225191</v>
      </c>
      <c r="W48" s="34">
        <v>2786503</v>
      </c>
      <c r="X48" s="20">
        <v>1395</v>
      </c>
      <c r="Y48" s="18">
        <v>1</v>
      </c>
    </row>
    <row r="49" spans="1:25" x14ac:dyDescent="0.2">
      <c r="A49" s="17" t="s">
        <v>345</v>
      </c>
      <c r="B49" s="28">
        <v>1184795</v>
      </c>
      <c r="C49" s="23" t="s">
        <v>45</v>
      </c>
      <c r="D49" s="28" t="s">
        <v>346</v>
      </c>
      <c r="E49" s="18" t="s">
        <v>347</v>
      </c>
      <c r="F49" s="24">
        <v>881314.76500000001</v>
      </c>
      <c r="G49" s="24">
        <v>176262953</v>
      </c>
      <c r="H49" s="18" t="s">
        <v>58</v>
      </c>
      <c r="I49" s="18" t="s">
        <v>59</v>
      </c>
      <c r="J49" s="18" t="s">
        <v>56</v>
      </c>
      <c r="L49" s="18" t="s">
        <v>69</v>
      </c>
      <c r="M49" s="32" t="s">
        <v>62</v>
      </c>
      <c r="N49" s="18" t="s">
        <v>41</v>
      </c>
      <c r="O49" s="18">
        <v>20210428</v>
      </c>
      <c r="Q49" s="18" t="s">
        <v>86</v>
      </c>
      <c r="U49" s="18" t="s">
        <v>65</v>
      </c>
    </row>
    <row r="50" spans="1:25" x14ac:dyDescent="0.2">
      <c r="A50" s="17" t="s">
        <v>279</v>
      </c>
      <c r="B50" s="28">
        <v>1104859</v>
      </c>
      <c r="C50" s="23" t="s">
        <v>45</v>
      </c>
      <c r="D50" s="28" t="s">
        <v>280</v>
      </c>
      <c r="E50" s="18" t="s">
        <v>281</v>
      </c>
      <c r="F50" s="24">
        <v>4563644.5199999996</v>
      </c>
      <c r="G50" s="24">
        <v>114091113</v>
      </c>
      <c r="H50" s="18" t="s">
        <v>58</v>
      </c>
      <c r="I50" s="18" t="s">
        <v>122</v>
      </c>
      <c r="J50" s="18" t="s">
        <v>56</v>
      </c>
      <c r="L50" s="18" t="s">
        <v>61</v>
      </c>
      <c r="M50" s="32" t="s">
        <v>39</v>
      </c>
      <c r="N50" s="18" t="s">
        <v>202</v>
      </c>
      <c r="O50" s="18">
        <v>20080728</v>
      </c>
      <c r="R50" s="18" t="s">
        <v>65</v>
      </c>
      <c r="V50" s="34">
        <v>653165</v>
      </c>
      <c r="W50" s="34">
        <v>27776</v>
      </c>
      <c r="X50" s="20">
        <v>28</v>
      </c>
      <c r="Y50" s="18">
        <v>1</v>
      </c>
    </row>
    <row r="51" spans="1:25" x14ac:dyDescent="0.2">
      <c r="A51" s="17" t="s">
        <v>236</v>
      </c>
      <c r="B51" s="28">
        <v>1062448</v>
      </c>
      <c r="C51" s="23" t="s">
        <v>45</v>
      </c>
      <c r="D51" s="28" t="s">
        <v>237</v>
      </c>
      <c r="E51" s="18" t="s">
        <v>238</v>
      </c>
      <c r="F51" s="24">
        <v>560417.46</v>
      </c>
      <c r="G51" s="24">
        <v>56041746</v>
      </c>
      <c r="H51" s="18" t="s">
        <v>60</v>
      </c>
      <c r="I51" s="18" t="s">
        <v>97</v>
      </c>
      <c r="J51" s="18" t="s">
        <v>56</v>
      </c>
      <c r="L51" s="18" t="s">
        <v>40</v>
      </c>
      <c r="M51" s="32" t="s">
        <v>39</v>
      </c>
      <c r="N51" s="18" t="s">
        <v>208</v>
      </c>
      <c r="O51" s="18">
        <v>20060405</v>
      </c>
      <c r="R51" s="18" t="s">
        <v>65</v>
      </c>
      <c r="V51" s="34">
        <v>574500</v>
      </c>
      <c r="W51" s="34">
        <v>8128</v>
      </c>
      <c r="X51" s="20">
        <v>25</v>
      </c>
      <c r="Y51" s="18">
        <v>1</v>
      </c>
    </row>
    <row r="52" spans="1:25" x14ac:dyDescent="0.2">
      <c r="A52" s="17" t="s">
        <v>233</v>
      </c>
      <c r="B52" s="28">
        <v>39779</v>
      </c>
      <c r="C52" s="23" t="s">
        <v>45</v>
      </c>
      <c r="D52" s="28" t="s">
        <v>234</v>
      </c>
      <c r="E52" s="18" t="s">
        <v>235</v>
      </c>
      <c r="F52" s="24">
        <v>1171383.375</v>
      </c>
      <c r="G52" s="24">
        <v>78092225</v>
      </c>
      <c r="H52" s="18" t="s">
        <v>58</v>
      </c>
      <c r="I52" s="18" t="s">
        <v>122</v>
      </c>
      <c r="J52" s="18" t="s">
        <v>56</v>
      </c>
      <c r="K52" s="18" t="s">
        <v>73</v>
      </c>
      <c r="L52" s="18" t="s">
        <v>40</v>
      </c>
      <c r="M52" s="32" t="s">
        <v>39</v>
      </c>
      <c r="N52" s="18" t="s">
        <v>208</v>
      </c>
      <c r="O52" s="18">
        <v>20180218</v>
      </c>
      <c r="Q52" s="18" t="s">
        <v>86</v>
      </c>
      <c r="V52" s="34">
        <v>1064792</v>
      </c>
      <c r="W52" s="34">
        <v>16712</v>
      </c>
      <c r="X52" s="20">
        <v>55</v>
      </c>
      <c r="Y52" s="18">
        <v>1</v>
      </c>
    </row>
    <row r="53" spans="1:25" x14ac:dyDescent="0.2">
      <c r="A53" s="17" t="s">
        <v>288</v>
      </c>
      <c r="B53" s="28">
        <v>1113857</v>
      </c>
      <c r="C53" s="23" t="s">
        <v>45</v>
      </c>
      <c r="D53" s="28" t="s">
        <v>289</v>
      </c>
      <c r="E53" s="18" t="s">
        <v>290</v>
      </c>
      <c r="F53" s="24">
        <v>18659530.309999999</v>
      </c>
      <c r="G53" s="24">
        <v>109761943</v>
      </c>
      <c r="H53" s="18" t="s">
        <v>58</v>
      </c>
      <c r="I53" s="18" t="s">
        <v>122</v>
      </c>
      <c r="J53" s="18" t="s">
        <v>56</v>
      </c>
      <c r="L53" s="18" t="s">
        <v>61</v>
      </c>
      <c r="M53" s="32" t="s">
        <v>39</v>
      </c>
      <c r="N53" s="18" t="s">
        <v>202</v>
      </c>
      <c r="O53" s="18">
        <v>20090119</v>
      </c>
      <c r="Q53" s="18" t="s">
        <v>86</v>
      </c>
      <c r="R53" s="18" t="s">
        <v>65</v>
      </c>
      <c r="V53" s="34">
        <v>1289062</v>
      </c>
      <c r="W53" s="34">
        <v>224289.5</v>
      </c>
      <c r="X53" s="20">
        <v>134</v>
      </c>
      <c r="Y53" s="18">
        <v>1</v>
      </c>
    </row>
    <row r="54" spans="1:25" x14ac:dyDescent="0.2">
      <c r="A54" s="17" t="s">
        <v>255</v>
      </c>
      <c r="B54" s="28">
        <v>1023585</v>
      </c>
      <c r="C54" s="23" t="s">
        <v>45</v>
      </c>
      <c r="D54" s="28" t="s">
        <v>256</v>
      </c>
      <c r="E54" s="18" t="s">
        <v>257</v>
      </c>
      <c r="F54" s="24">
        <v>8554871.5999999996</v>
      </c>
      <c r="G54" s="24">
        <v>27596360</v>
      </c>
      <c r="H54" s="18" t="s">
        <v>58</v>
      </c>
      <c r="I54" s="18" t="s">
        <v>122</v>
      </c>
      <c r="J54" s="18" t="s">
        <v>56</v>
      </c>
      <c r="L54" s="18" t="s">
        <v>66</v>
      </c>
      <c r="M54" s="32" t="s">
        <v>39</v>
      </c>
      <c r="O54" s="18">
        <v>19980303</v>
      </c>
      <c r="V54" s="34">
        <v>218363</v>
      </c>
      <c r="W54" s="34">
        <v>76002.5</v>
      </c>
      <c r="X54" s="20">
        <v>141</v>
      </c>
      <c r="Y54" s="18">
        <v>1</v>
      </c>
    </row>
    <row r="55" spans="1:25" x14ac:dyDescent="0.2">
      <c r="A55" s="17" t="s">
        <v>321</v>
      </c>
      <c r="B55" s="28">
        <v>1179305</v>
      </c>
      <c r="C55" s="23" t="s">
        <v>45</v>
      </c>
      <c r="D55" s="28" t="s">
        <v>322</v>
      </c>
      <c r="E55" s="18" t="s">
        <v>323</v>
      </c>
      <c r="F55" s="24">
        <v>20820865.920000002</v>
      </c>
      <c r="G55" s="24">
        <v>43376804</v>
      </c>
      <c r="H55" s="18" t="s">
        <v>63</v>
      </c>
      <c r="I55" s="18" t="s">
        <v>135</v>
      </c>
      <c r="J55" s="18" t="s">
        <v>56</v>
      </c>
      <c r="L55" s="18" t="s">
        <v>61</v>
      </c>
      <c r="M55" s="32" t="s">
        <v>39</v>
      </c>
      <c r="N55" s="18" t="s">
        <v>202</v>
      </c>
      <c r="O55" s="18">
        <v>20181113</v>
      </c>
      <c r="Q55" s="18" t="s">
        <v>70</v>
      </c>
      <c r="R55" s="18" t="s">
        <v>65</v>
      </c>
      <c r="V55" s="34">
        <v>366553</v>
      </c>
      <c r="W55" s="34">
        <v>178227</v>
      </c>
      <c r="X55" s="20">
        <v>130</v>
      </c>
      <c r="Y55" s="18">
        <v>1</v>
      </c>
    </row>
    <row r="56" spans="1:25" x14ac:dyDescent="0.2">
      <c r="A56" s="17" t="s">
        <v>203</v>
      </c>
      <c r="B56" s="28">
        <v>28374</v>
      </c>
      <c r="C56" s="23" t="s">
        <v>45</v>
      </c>
      <c r="D56" s="28" t="s">
        <v>204</v>
      </c>
      <c r="E56" s="18" t="s">
        <v>205</v>
      </c>
      <c r="F56" s="24">
        <v>18409588.890000001</v>
      </c>
      <c r="G56" s="24">
        <v>262994127</v>
      </c>
      <c r="H56" s="18" t="s">
        <v>58</v>
      </c>
      <c r="I56" s="18" t="s">
        <v>122</v>
      </c>
      <c r="J56" s="18" t="s">
        <v>56</v>
      </c>
      <c r="L56" s="18" t="s">
        <v>61</v>
      </c>
      <c r="M56" s="32" t="s">
        <v>39</v>
      </c>
      <c r="N56" s="18" t="s">
        <v>206</v>
      </c>
      <c r="O56" s="18">
        <v>20240110</v>
      </c>
      <c r="Q56" s="18" t="s">
        <v>86</v>
      </c>
      <c r="V56" s="34">
        <v>1959781</v>
      </c>
      <c r="W56" s="34">
        <v>160985.5</v>
      </c>
      <c r="X56" s="20">
        <v>350</v>
      </c>
      <c r="Y56" s="18">
        <v>1</v>
      </c>
    </row>
    <row r="57" spans="1:25" x14ac:dyDescent="0.2">
      <c r="A57" s="17" t="s">
        <v>230</v>
      </c>
      <c r="B57" s="28">
        <v>25900</v>
      </c>
      <c r="C57" s="23" t="s">
        <v>45</v>
      </c>
      <c r="D57" s="28" t="s">
        <v>231</v>
      </c>
      <c r="E57" s="18" t="s">
        <v>232</v>
      </c>
      <c r="F57" s="24">
        <v>46005283.109999999</v>
      </c>
      <c r="G57" s="24">
        <v>124338603</v>
      </c>
      <c r="H57" s="18" t="s">
        <v>58</v>
      </c>
      <c r="I57" s="18" t="s">
        <v>122</v>
      </c>
      <c r="J57" s="18" t="s">
        <v>56</v>
      </c>
      <c r="K57" s="18" t="s">
        <v>68</v>
      </c>
      <c r="L57" s="18" t="s">
        <v>61</v>
      </c>
      <c r="M57" s="32" t="s">
        <v>39</v>
      </c>
      <c r="N57" s="18" t="s">
        <v>201</v>
      </c>
      <c r="O57" s="18">
        <v>20110621</v>
      </c>
      <c r="Q57" s="18" t="s">
        <v>86</v>
      </c>
      <c r="V57" s="34">
        <v>1466945</v>
      </c>
      <c r="W57" s="34">
        <v>586150.5</v>
      </c>
      <c r="X57" s="20">
        <v>365</v>
      </c>
      <c r="Y57" s="18">
        <v>1</v>
      </c>
    </row>
    <row r="58" spans="1:25" x14ac:dyDescent="0.2">
      <c r="A58" s="17" t="s">
        <v>242</v>
      </c>
      <c r="B58" s="28">
        <v>1023872</v>
      </c>
      <c r="C58" s="23" t="s">
        <v>45</v>
      </c>
      <c r="D58" s="28" t="s">
        <v>243</v>
      </c>
      <c r="E58" s="18" t="s">
        <v>244</v>
      </c>
      <c r="F58" s="24">
        <v>14183126.1</v>
      </c>
      <c r="G58" s="24">
        <v>63036116</v>
      </c>
      <c r="H58" s="18" t="s">
        <v>58</v>
      </c>
      <c r="I58" s="18" t="s">
        <v>85</v>
      </c>
      <c r="J58" s="18" t="s">
        <v>56</v>
      </c>
      <c r="L58" s="18" t="s">
        <v>159</v>
      </c>
      <c r="M58" s="32" t="s">
        <v>134</v>
      </c>
      <c r="N58" s="18" t="s">
        <v>208</v>
      </c>
      <c r="O58" s="18">
        <v>20220317</v>
      </c>
      <c r="Q58" s="18" t="s">
        <v>86</v>
      </c>
      <c r="V58" s="34">
        <v>424080</v>
      </c>
      <c r="W58" s="34">
        <v>101151</v>
      </c>
      <c r="X58" s="20">
        <v>207</v>
      </c>
      <c r="Y58" s="18">
        <v>1</v>
      </c>
    </row>
    <row r="59" spans="1:25" x14ac:dyDescent="0.2">
      <c r="A59" s="17" t="s">
        <v>300</v>
      </c>
      <c r="B59" s="28">
        <v>1119347</v>
      </c>
      <c r="C59" s="23" t="s">
        <v>45</v>
      </c>
      <c r="D59" s="28" t="s">
        <v>301</v>
      </c>
      <c r="E59" s="18" t="s">
        <v>302</v>
      </c>
      <c r="F59" s="24">
        <v>15021924.4</v>
      </c>
      <c r="G59" s="24">
        <v>73277680</v>
      </c>
      <c r="H59" s="18" t="s">
        <v>42</v>
      </c>
      <c r="I59" s="18" t="s">
        <v>122</v>
      </c>
      <c r="J59" s="18" t="s">
        <v>56</v>
      </c>
      <c r="K59" s="18" t="s">
        <v>52</v>
      </c>
      <c r="L59" s="18" t="s">
        <v>57</v>
      </c>
      <c r="M59" s="32" t="s">
        <v>39</v>
      </c>
      <c r="N59" s="18" t="s">
        <v>207</v>
      </c>
      <c r="O59" s="18">
        <v>20210916</v>
      </c>
      <c r="Q59" s="18" t="s">
        <v>86</v>
      </c>
      <c r="R59" s="18" t="s">
        <v>65</v>
      </c>
      <c r="V59" s="34">
        <v>893631</v>
      </c>
      <c r="W59" s="34">
        <v>182568.5</v>
      </c>
      <c r="X59" s="20">
        <v>443</v>
      </c>
      <c r="Y59" s="18">
        <v>1</v>
      </c>
    </row>
    <row r="60" spans="1:25" x14ac:dyDescent="0.2">
      <c r="A60" s="17" t="s">
        <v>282</v>
      </c>
      <c r="B60" s="28">
        <v>1104075</v>
      </c>
      <c r="C60" s="23" t="s">
        <v>45</v>
      </c>
      <c r="D60" s="28" t="s">
        <v>283</v>
      </c>
      <c r="E60" s="18" t="s">
        <v>284</v>
      </c>
      <c r="F60" s="24">
        <v>6874621.2000000002</v>
      </c>
      <c r="G60" s="24">
        <v>274984848</v>
      </c>
      <c r="H60" s="18" t="s">
        <v>84</v>
      </c>
      <c r="I60" s="18" t="s">
        <v>85</v>
      </c>
      <c r="J60" s="18" t="s">
        <v>56</v>
      </c>
      <c r="L60" s="18" t="s">
        <v>61</v>
      </c>
      <c r="M60" s="32" t="s">
        <v>39</v>
      </c>
      <c r="N60" s="18" t="s">
        <v>202</v>
      </c>
      <c r="O60" s="18">
        <v>20070104</v>
      </c>
      <c r="R60" s="18" t="s">
        <v>65</v>
      </c>
      <c r="V60" s="34">
        <v>1840747</v>
      </c>
      <c r="W60" s="34">
        <v>48005.5</v>
      </c>
      <c r="X60" s="20">
        <v>241</v>
      </c>
      <c r="Y60" s="18">
        <v>1</v>
      </c>
    </row>
    <row r="61" spans="1:25" x14ac:dyDescent="0.2">
      <c r="A61" s="17" t="s">
        <v>336</v>
      </c>
      <c r="B61" s="28">
        <v>1183155</v>
      </c>
      <c r="C61" s="23" t="s">
        <v>45</v>
      </c>
      <c r="D61" s="28" t="s">
        <v>337</v>
      </c>
      <c r="E61" s="18" t="s">
        <v>338</v>
      </c>
      <c r="F61" s="24">
        <v>131910676.56</v>
      </c>
      <c r="G61" s="24">
        <v>116735112</v>
      </c>
      <c r="H61" s="18" t="s">
        <v>42</v>
      </c>
      <c r="I61" s="18" t="s">
        <v>59</v>
      </c>
      <c r="J61" s="18" t="s">
        <v>56</v>
      </c>
      <c r="L61" s="18" t="s">
        <v>40</v>
      </c>
      <c r="M61" s="32" t="s">
        <v>39</v>
      </c>
      <c r="N61" s="18" t="s">
        <v>202</v>
      </c>
      <c r="O61" s="18">
        <v>20220107</v>
      </c>
      <c r="Q61" s="18" t="s">
        <v>70</v>
      </c>
      <c r="R61" s="18" t="s">
        <v>65</v>
      </c>
      <c r="S61" s="18" t="s">
        <v>65</v>
      </c>
      <c r="V61" s="34">
        <v>2857942</v>
      </c>
      <c r="W61" s="34">
        <v>3786196.5</v>
      </c>
      <c r="X61" s="20">
        <v>3600</v>
      </c>
      <c r="Y61" s="18">
        <v>1</v>
      </c>
    </row>
    <row r="62" spans="1:25" x14ac:dyDescent="0.2">
      <c r="A62" s="17" t="s">
        <v>333</v>
      </c>
      <c r="B62" s="28">
        <v>1182755</v>
      </c>
      <c r="C62" s="23" t="s">
        <v>45</v>
      </c>
      <c r="D62" s="28" t="s">
        <v>334</v>
      </c>
      <c r="E62" s="18" t="s">
        <v>335</v>
      </c>
      <c r="F62" s="24">
        <v>10700135.074999999</v>
      </c>
      <c r="G62" s="24">
        <v>73794035</v>
      </c>
      <c r="H62" s="18" t="s">
        <v>58</v>
      </c>
      <c r="I62" s="18" t="s">
        <v>59</v>
      </c>
      <c r="J62" s="18" t="s">
        <v>56</v>
      </c>
      <c r="L62" s="18" t="s">
        <v>61</v>
      </c>
      <c r="M62" s="32" t="s">
        <v>39</v>
      </c>
      <c r="N62" s="18" t="s">
        <v>202</v>
      </c>
      <c r="O62" s="18">
        <v>20241007</v>
      </c>
      <c r="R62" s="18" t="s">
        <v>65</v>
      </c>
      <c r="V62" s="34">
        <v>536400</v>
      </c>
      <c r="W62" s="34">
        <v>74062</v>
      </c>
      <c r="X62" s="20">
        <v>112</v>
      </c>
      <c r="Y62" s="18">
        <v>1</v>
      </c>
    </row>
    <row r="63" spans="1:25" x14ac:dyDescent="0.2">
      <c r="A63" s="17" t="s">
        <v>267</v>
      </c>
      <c r="B63" s="28">
        <v>1023629</v>
      </c>
      <c r="C63" s="23" t="s">
        <v>45</v>
      </c>
      <c r="D63" s="28" t="s">
        <v>268</v>
      </c>
      <c r="E63" s="18" t="s">
        <v>269</v>
      </c>
      <c r="F63" s="24">
        <v>27637488.800000001</v>
      </c>
      <c r="G63" s="24">
        <v>172734305</v>
      </c>
      <c r="H63" s="18" t="s">
        <v>58</v>
      </c>
      <c r="I63" s="18" t="s">
        <v>97</v>
      </c>
      <c r="J63" s="18" t="s">
        <v>56</v>
      </c>
      <c r="L63" s="18" t="s">
        <v>40</v>
      </c>
      <c r="M63" s="32" t="s">
        <v>39</v>
      </c>
      <c r="Q63" s="18" t="s">
        <v>86</v>
      </c>
      <c r="V63" s="34">
        <v>6916724</v>
      </c>
      <c r="W63" s="34">
        <v>1220685.5</v>
      </c>
      <c r="X63" s="20">
        <v>1137</v>
      </c>
      <c r="Y63" s="18">
        <v>1</v>
      </c>
    </row>
    <row r="64" spans="1:25" x14ac:dyDescent="0.2">
      <c r="A64" s="17" t="s">
        <v>276</v>
      </c>
      <c r="B64" s="28">
        <v>1023802</v>
      </c>
      <c r="C64" s="23" t="s">
        <v>45</v>
      </c>
      <c r="D64" s="28" t="s">
        <v>277</v>
      </c>
      <c r="E64" s="18" t="s">
        <v>278</v>
      </c>
      <c r="F64" s="24">
        <v>31743795.870000001</v>
      </c>
      <c r="G64" s="24">
        <v>6336087</v>
      </c>
      <c r="H64" s="18" t="s">
        <v>58</v>
      </c>
      <c r="I64" s="18" t="s">
        <v>122</v>
      </c>
      <c r="J64" s="18" t="s">
        <v>56</v>
      </c>
      <c r="L64" s="18" t="s">
        <v>66</v>
      </c>
      <c r="M64" s="32" t="s">
        <v>39</v>
      </c>
      <c r="V64" s="34">
        <v>56813</v>
      </c>
      <c r="W64" s="34">
        <v>288294</v>
      </c>
      <c r="X64" s="20">
        <v>176</v>
      </c>
      <c r="Y64" s="18">
        <v>1</v>
      </c>
    </row>
    <row r="65" spans="1:25" x14ac:dyDescent="0.2">
      <c r="A65" s="17" t="s">
        <v>246</v>
      </c>
      <c r="B65" s="28">
        <v>15722</v>
      </c>
      <c r="C65" s="23" t="s">
        <v>45</v>
      </c>
      <c r="D65" s="28" t="s">
        <v>247</v>
      </c>
      <c r="E65" s="18" t="s">
        <v>248</v>
      </c>
      <c r="F65" s="24">
        <v>79959732.290000007</v>
      </c>
      <c r="G65" s="24">
        <v>101214851</v>
      </c>
      <c r="H65" s="18" t="s">
        <v>58</v>
      </c>
      <c r="I65" s="18" t="s">
        <v>59</v>
      </c>
      <c r="J65" s="18" t="s">
        <v>56</v>
      </c>
      <c r="L65" s="18" t="s">
        <v>61</v>
      </c>
      <c r="M65" s="32" t="s">
        <v>39</v>
      </c>
      <c r="N65" s="18" t="s">
        <v>201</v>
      </c>
      <c r="O65" s="18">
        <v>20210621</v>
      </c>
      <c r="Q65" s="18" t="s">
        <v>70</v>
      </c>
      <c r="V65" s="34">
        <v>535014</v>
      </c>
      <c r="W65" s="34">
        <v>431284.5</v>
      </c>
      <c r="X65" s="20">
        <v>261</v>
      </c>
      <c r="Y65" s="18">
        <v>1</v>
      </c>
    </row>
  </sheetData>
  <autoFilter ref="A10:Y65"/>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CT Issuers January 2025</vt:lpstr>
      <vt:lpstr>TSXV CT Issuers January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2025-02-19T16:58:02Z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