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Key Database\MiG\TSX TSXV ISSUER LISTS\TSX and TSXV Issuer Lists _ 2024\05_May 2024\"/>
    </mc:Choice>
  </mc:AlternateContent>
  <bookViews>
    <workbookView xWindow="0" yWindow="0" windowWidth="23040" windowHeight="9330" firstSheet="1" activeTab="1"/>
  </bookViews>
  <sheets>
    <sheet name="_CIQHiddenCacheSheet" sheetId="14" state="veryHidden" r:id="rId1"/>
    <sheet name="TSX CT Issuers May 2024" sheetId="1" r:id="rId2"/>
    <sheet name="TSXV CT Issuers May 2024" sheetId="2" r:id="rId3"/>
  </sheets>
  <definedNames>
    <definedName name="_xlnm._FilterDatabase" localSheetId="1" hidden="1">'TSX CT Issuers May 2024'!$A$10:$Z$45</definedName>
    <definedName name="_xlnm._FilterDatabase" localSheetId="2" hidden="1">'TSXV CT Issuers May 2024'!$A$10:$Z$69</definedName>
    <definedName name="CIQWBGuid" hidden="1">"5a656fc2-e634-467d-ae07-9931c0de23ac"</definedName>
    <definedName name="IQ_ADDIN" hidden="1">"AUTO"</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44767.6107291667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TSX_2012">'TSX CT Issuers May 2024'!$B$10:$Z$10</definedName>
    <definedName name="TSXV_2012">'TSXV CT Issuers May 2024'!$10:$10</definedName>
  </definedNames>
  <calcPr calcId="162913"/>
</workbook>
</file>

<file path=xl/calcChain.xml><?xml version="1.0" encoding="utf-8"?>
<calcChain xmlns="http://schemas.openxmlformats.org/spreadsheetml/2006/main">
  <c r="D8" i="2" l="1"/>
  <c r="F8" i="2"/>
  <c r="C8" i="1"/>
  <c r="E8" i="1"/>
</calcChain>
</file>

<file path=xl/sharedStrings.xml><?xml version="1.0" encoding="utf-8"?>
<sst xmlns="http://schemas.openxmlformats.org/spreadsheetml/2006/main" count="1101" uniqueCount="394">
  <si>
    <t>Exchange</t>
  </si>
  <si>
    <t xml:space="preserve">and we are not responsible for any errors or omissions in or your use of, or reliance on, the information provided. </t>
  </si>
  <si>
    <t>Name</t>
  </si>
  <si>
    <t>Root
Ticker</t>
  </si>
  <si>
    <t>Sector</t>
  </si>
  <si>
    <t>Listing Type</t>
  </si>
  <si>
    <t>HQ
Location</t>
  </si>
  <si>
    <t>HQ
Region</t>
  </si>
  <si>
    <t>TSX 
Venture 
Grad</t>
  </si>
  <si>
    <t>Former
CPC</t>
  </si>
  <si>
    <t>Clean Technology Sub-Sector</t>
  </si>
  <si>
    <t>Sub
Sector</t>
  </si>
  <si>
    <t>SP_Type</t>
  </si>
  <si>
    <t>SP_Sub</t>
  </si>
  <si>
    <t>Number of
Months of 
Trading Data</t>
  </si>
  <si>
    <t>USA</t>
  </si>
  <si>
    <t>Interlisted</t>
  </si>
  <si>
    <t>CPC/
Former
CPC</t>
  </si>
  <si>
    <t>USA City</t>
  </si>
  <si>
    <t>Number of
Months in
Trading Data</t>
  </si>
  <si>
    <t xml:space="preserve">This information is provided for information purposes only.  Neither TMX Group Limited nor any of its affiliated companies represents, warrants or guarantees the accuracy or completeness of the information contained in this document </t>
  </si>
  <si>
    <t>Sub-Sector</t>
  </si>
  <si>
    <t>Cleantech Sub-Sector</t>
  </si>
  <si>
    <t>Clean Technology Primary Industry</t>
  </si>
  <si>
    <t>Co_ID</t>
  </si>
  <si>
    <t>PO ID</t>
  </si>
  <si>
    <t>Israel Related</t>
  </si>
  <si>
    <t>Trading on OTC</t>
  </si>
  <si>
    <t>S&amp;P/TSX Index</t>
  </si>
  <si>
    <t>Interlisted I</t>
  </si>
  <si>
    <t>Trading 
on OTC</t>
  </si>
  <si>
    <t>Listing Date</t>
  </si>
  <si>
    <t>Number of Issuers</t>
  </si>
  <si>
    <t>Total Market Cap (C$)</t>
  </si>
  <si>
    <t>S&amp;P/TSX Venture 
Composite Index</t>
  </si>
  <si>
    <t>AwABTANDQUQBSP////8BUB8AAAAtQ0lRLklRMTY4MzU3MDU2OC5JUV9DTE9TRVBSSUNFLjA2LzI5LzIwMjMuQ0FEAQAAAIg/WWQDAAAAAAAhn9yefYjbCH3nRz1+iNsILUNJUS5JUTE2ODM1NzA1NjguSVFfQ0xPU0VQUklDRS4wNi8zMC8yMDIzLkNBRAEAAACIP1lkAwAAAAAAxhS6mn2I2wg228GafYjbCCxDSVEuSVEyMjU0MTIyNTYuSVFfQ0xPU0VQUklDRS4wNi8zMC8yMDIzLkNBRAEAAACghG8NAgAAAAQ4LjY1AMYUupp9iNsI2kPQeX+I2wgsQ0lRLklRNjk4NDAwMjUwLklRX0NMT1NFUFJJQ0UuMDYvMzAvMjAyMy5DQUQBAAAA+r2gKQIAAAABMwDGFLqafYjbCDvACel/iNsIK0NJUS5JUTIyOTU1NzUwLklRX0NMT1NFUFJJQ0UuMDYvMzAvMjAyMy5DQUQBAAAA5kZeAQIAAAAEOC4yNgDGFLqafYjbCGCXznl/iNsILENJUS5JUTYzMDQ5MTI5NC5JUV9DTE9TRVBSSUNFLjA2LzMwLzIwMjMuQ0FEAQAAAJ6IlCUCAAAABDMuNjcAxhS6mn2I2whFDM95f4jbCCxDSVEuSVE3MDg2ODEzODguSVFfQ0xPU0VQUklDRS4wNi8zMC8yMDIzLkNBRAEAAACsnj0qAgAAAAQ4LjE3AMYUupp9iNsIIVrPeX+I2wgqQ0lRLklRNjM3MDI2Ny5JUV9DTE9TRVBSSUNFLjA2LzMwLzIwMjMuQ0FEAQAAANszYQACAAAACTIwLjEwMTM1NgDGFLqafYjbCOAd0Hl/iNsIKkNJUS5JUTk0MTI3NzYuSVFfQ0xPU0VQUklDRS4wNi8zMC8y</t>
  </si>
  <si>
    <t>MDIzLkNBRAEAAACooI8AAgAAAAQ4LjkyAMYUupp9iNsIQb7OeX+I2wgsQ0lRLklRNjAxNDQwMDc3LklRX0NMT1NFUFJJQ0UuMDYvMzAvMjAyMy5DQUQBAAAATT/ZIwIAAAAEOS4wMgCmmzmWfYjbCNpD0Hl/iNsILENJUS5JUTEzNjY3NDUxMi5JUV9DTE9TRVBSSUNFLjA2LzMwLzIwMjMuQ0FEAQAAANB8JQgCAAAAAzAuMgDGFLqafYjbCL3Pz3l/iNsILENJUS5JUTYzNDA4NDg4Mi5JUV9DTE9TRVBSSUNFLjA2LzMwLzIwMjMuQ0FEAQAAABJeyyUCAAAABTAuMDQ1AMYUupp9iNsIO8AJ6X+I2wgsQ0lRLklRNDI5ODMwNjQ4LklRX0NMT1NFUFJJQ0UuMDYvMzAvMjAyMy5DQUQBAAAA+LGeGQIAAAAEMS45NwDGFLqafYjbCB/3z3l/iNsILENJUS5JUTQxOTc0NTg5NS5JUV9DTE9TRVBSSUNFLjA2LzMwLzIwMjMuQ0FEAQAAAGfQBBkCAAAAAzMuMQDGFLqafYjbCCFaz3l/iNsILENJUS5JUTY5Nzg3MzMzMy5JUV9DTE9TRVBSSUNFLjA2LzMwLzIwMjMuQ0FEAQAAALWzmCkDAAAAAADGFLqafYjbCBeBz3l/iNsILENJUS5JUTEzMDQ3NDkwOC5JUV9DTE9TRVBSSUNFLjA2LzMwLzIwMjMuQ0FEAQAAAJzjxgcCAAAABDAuNDIAxhS6mn2I2wgXgc95f4jbCCxDSVEuSVE2NzMzNDk2NjEuSVFfQ0xPU0VQUklDRS4wNi8zMC8yMDIzLkNBRAEAAAAdgCIoAgAAAAQwLjQxAMYUupp9iNsILucJ6X+I2wgtQ0lRLklRMTY3NDc3</t>
  </si>
  <si>
    <t>Mjk0OC5JUV9DTE9TRVBSSUNFLjA2LzMwLzIwMjMuQ0FEAQAAANQB02MCAAAABDguNDIAxhS6mn2I2wg75c55f4jbCCxDSVEuSVEyNjY2MTEyMzEuSVFfQ0xPU0VQUklDRS4wNi8zMC8yMDIzLkNBRAEAAAAfKuQPAwAAAAAAxhS6mn2I2wiYb8y2fojbCCxDSVEuSVE0MDI0ODI1OTMuSVFfQ0xPU0VQUklDRS4wNi8zMC8yMDIzLkNBRAEAAAChZf0XAgAAAAM1LjYAxhS6mn2I2wgpM895f4jbCCxDSVEuSVExNDM4ODY1NTIuSVFfQ0xPU0VQUklDRS4wNi8zMC8yMDIzLkNBRAEAAADYiJMIAgAAAAQxLjI1AMYUupp9iNsIF4HPeX+I2wgrQ0lRLklRMjUyOTk2MDQuSVFfQ0xPU0VQUklDRS4wNi8zMC8yMDIzLkNBRAEAAACUCoIBAgAAAAM1LjcAxhS6mn2I2wgpM895f4jbCCtDSVEuSVEzNTY3MjY0MS5JUV9DTE9TRVBSSUNFLjA2LzMwLzIwMjMuQ0FEAQAAAEFSIAICAAAAAzMuMwDGFLqafYjbCB/3z3l/iNsILENJUS5JUTMzMTE5OTAzNi5JUV9DTE9TRVBSSUNFLjA2LzMwLzIwMjMuQ0FEAQAAADyyvRMCAAAACjEuMzI0MkUtMDYAxhS6mn2I2wjNGZSRfojbCCxDSVEuSVE3MDIyMTgyMzMuSVFfQ0xPU0VQUklDRS4wNi8zMC8yMDIzLkNBRAEAAAD5/9opAgAAAAUxMC41NQDGFLqafYjbCOAd0Hl/iNsILENJUS5JUTY5MDk5MDk0Mi5JUV9DTE9TRVBSSUNFLjA2LzMwLzIwMjMuQ0FEAQAAAF6vLykCAAAAAzcuNADG</t>
  </si>
  <si>
    <t>FLqafYjbCGuoz3l/iNsILUNJUS5JUTE2NzgxMjI5NTkuSVFfQ0xPU0VQUklDRS4wNi8zMC8yMDIzLkNBRAEAAADPHwZkAgAAAAkyNi41NzY2OTQAxhS6mn2I2wgf9895f4jbCCpDSVEuSVExNTQyMzc0LklRX0NMT1NFUFJJQ0UuMDYvMzAvMjAyMy5DQUQBAAAA5ogXAAIAAAAFMTguMDkAxhS6mn2I2whrqM95f4jbCCxDSVEuSVE2MDg3MjY3MzQuSVFfQ0xPU0VQUklDRS4wNi8zMC8yMDIzLkNBRAEAAADObkgkAgAAAAUwLjQzNQDGFLqafYjbCGuoz3l/iNsILENJUS5JUTcxMzI1ODk5MS5JUV9DTE9TRVBSSUNFLjA2LzMwLzIwMjMuQ0FEAQAAAO93gyoCAAAABDcuMzQAxhS6mn2I2wg75c55f4jbCCxDSVEuSVE2MjA1MTQ3OTYuSVFfQ0xPU0VQUklDRS4wNi8zMC8yMDIzLkNBRAEAAADsTfwkAwAAAAAAxhS6mn2I2whAZt6Lf4jbCA==</t>
  </si>
  <si>
    <t>Consumer Products &amp; Services</t>
  </si>
  <si>
    <t>BC</t>
  </si>
  <si>
    <t>Canada</t>
  </si>
  <si>
    <t>Income Trust</t>
  </si>
  <si>
    <t>Industrial Products &amp; Services</t>
  </si>
  <si>
    <t>ON</t>
  </si>
  <si>
    <t>IPO</t>
  </si>
  <si>
    <t>Financial Services</t>
  </si>
  <si>
    <t>TSXV Grad</t>
  </si>
  <si>
    <t>Y</t>
  </si>
  <si>
    <t>Technology</t>
  </si>
  <si>
    <t>NasdaqGM</t>
  </si>
  <si>
    <t>AB</t>
  </si>
  <si>
    <t>Mining</t>
  </si>
  <si>
    <t>NC</t>
  </si>
  <si>
    <t>NasdaqCM</t>
  </si>
  <si>
    <t>Oil &amp; Gas</t>
  </si>
  <si>
    <t>Composite</t>
  </si>
  <si>
    <t>Agriculture</t>
  </si>
  <si>
    <t>MB</t>
  </si>
  <si>
    <t>NYSE</t>
  </si>
  <si>
    <t>Australia</t>
  </si>
  <si>
    <t>OTCQX</t>
  </si>
  <si>
    <t>Energy Services</t>
  </si>
  <si>
    <t>Other</t>
  </si>
  <si>
    <t>OTCQB</t>
  </si>
  <si>
    <t>ALG0006</t>
  </si>
  <si>
    <t>Algonquin Power &amp; Utilities Corp.</t>
  </si>
  <si>
    <t>AQN</t>
  </si>
  <si>
    <t>Clean Technology &amp; Renewable Energy</t>
  </si>
  <si>
    <t>Utilities &amp; Pipelines</t>
  </si>
  <si>
    <t>Renewable Energy Production and Distribution</t>
  </si>
  <si>
    <t>QA</t>
  </si>
  <si>
    <t>NL</t>
  </si>
  <si>
    <t>ALT0026</t>
  </si>
  <si>
    <t>Altius Renewable Royalties Corp.</t>
  </si>
  <si>
    <t>ARR</t>
  </si>
  <si>
    <t>Investment Company</t>
  </si>
  <si>
    <t>ANA0006</t>
  </si>
  <si>
    <t>Anaergia Inc.</t>
  </si>
  <si>
    <t>ANRG</t>
  </si>
  <si>
    <t>Waste Reduction and Water Management</t>
  </si>
  <si>
    <t>UK/Europe</t>
  </si>
  <si>
    <t>NV</t>
  </si>
  <si>
    <t>Reno</t>
  </si>
  <si>
    <t>NasdaqGS</t>
  </si>
  <si>
    <t>BAL0003</t>
  </si>
  <si>
    <t>Ballard Power Systems Inc.</t>
  </si>
  <si>
    <t>BLDP</t>
  </si>
  <si>
    <t>Energy Efficiency</t>
  </si>
  <si>
    <t>TX</t>
  </si>
  <si>
    <t>Israel</t>
  </si>
  <si>
    <t>Blockchain/Cryptocurrency</t>
  </si>
  <si>
    <t>CA</t>
  </si>
  <si>
    <t>BOR0001</t>
  </si>
  <si>
    <t>Boralex Inc.</t>
  </si>
  <si>
    <t>BLX</t>
  </si>
  <si>
    <t>QC</t>
  </si>
  <si>
    <t>NY</t>
  </si>
  <si>
    <t>New York</t>
  </si>
  <si>
    <t>BRO0029</t>
  </si>
  <si>
    <t>Brookfield Renewable Power Preferred Equity Inc.</t>
  </si>
  <si>
    <t>BRF</t>
  </si>
  <si>
    <t>BRO0045</t>
  </si>
  <si>
    <t>Brookfield Renewable Corporation</t>
  </si>
  <si>
    <t>BEPC</t>
  </si>
  <si>
    <t>Renewable Energy Equipment Manufacturing and Tech</t>
  </si>
  <si>
    <t>BUR0009</t>
  </si>
  <si>
    <t>Burcon NutraScience Corporation</t>
  </si>
  <si>
    <t>BU</t>
  </si>
  <si>
    <t>Low Impact Material and Products</t>
  </si>
  <si>
    <t>SK</t>
  </si>
  <si>
    <t>CAN0195</t>
  </si>
  <si>
    <t>Taiga Motors Corporation</t>
  </si>
  <si>
    <t>TAIG</t>
  </si>
  <si>
    <t>CAS0003</t>
  </si>
  <si>
    <t>Cascades Inc.</t>
  </si>
  <si>
    <t>CAS</t>
  </si>
  <si>
    <t>Australia/NZ/PNG</t>
  </si>
  <si>
    <t>DIR0006</t>
  </si>
  <si>
    <t>DIRTT Environmental Solutions Ltd.</t>
  </si>
  <si>
    <t>DRT</t>
  </si>
  <si>
    <t>ECO0007</t>
  </si>
  <si>
    <t>EcoSynthetix Inc.</t>
  </si>
  <si>
    <t>ECO</t>
  </si>
  <si>
    <t>ELE0009</t>
  </si>
  <si>
    <t>Electrovaya Inc.</t>
  </si>
  <si>
    <t>ELVA</t>
  </si>
  <si>
    <t>FIV0003</t>
  </si>
  <si>
    <t>5N Plus Inc.</t>
  </si>
  <si>
    <t>VNP</t>
  </si>
  <si>
    <t>GRE0028</t>
  </si>
  <si>
    <t>Brookfield Renewable Partners L.P.</t>
  </si>
  <si>
    <t>BEP</t>
  </si>
  <si>
    <t>Power &amp; Pipelines</t>
  </si>
  <si>
    <t>INN0010</t>
  </si>
  <si>
    <t>Innergex Renewable Energy Inc.</t>
  </si>
  <si>
    <t>INE</t>
  </si>
  <si>
    <t>KIW0002</t>
  </si>
  <si>
    <t>Kiwetinohk Energy Corp.</t>
  </si>
  <si>
    <t>KEC</t>
  </si>
  <si>
    <t>KPT0001</t>
  </si>
  <si>
    <t>KP Tissue Inc.</t>
  </si>
  <si>
    <t>KPT</t>
  </si>
  <si>
    <t>LIO0004</t>
  </si>
  <si>
    <t>Lion Electric Company (The)</t>
  </si>
  <si>
    <t>LEV</t>
  </si>
  <si>
    <t>LOO0002</t>
  </si>
  <si>
    <t>Loop Energy Inc.</t>
  </si>
  <si>
    <t>LPEN</t>
  </si>
  <si>
    <t>MAC0009</t>
  </si>
  <si>
    <t>Capstone Infrastructure Corporation</t>
  </si>
  <si>
    <t>CSE</t>
  </si>
  <si>
    <t>NEW0051</t>
  </si>
  <si>
    <t>NFI Group Inc.</t>
  </si>
  <si>
    <t>NFI</t>
  </si>
  <si>
    <t>NOR0033</t>
  </si>
  <si>
    <t>Northland Power Inc.</t>
  </si>
  <si>
    <t>NPI</t>
  </si>
  <si>
    <t>POL0011</t>
  </si>
  <si>
    <t>Polaris Renewable Energy Inc.</t>
  </si>
  <si>
    <t>PIF</t>
  </si>
  <si>
    <t>STA0004</t>
  </si>
  <si>
    <t>SunOpta Inc.</t>
  </si>
  <si>
    <t>SOY</t>
  </si>
  <si>
    <t>SYN0003</t>
  </si>
  <si>
    <t>Synex Renewable Energy Corporation</t>
  </si>
  <si>
    <t>SXI</t>
  </si>
  <si>
    <t>TID0003</t>
  </si>
  <si>
    <t>Tidewater Renewables Ltd.</t>
  </si>
  <si>
    <t>LCFS</t>
  </si>
  <si>
    <t>V-00579</t>
  </si>
  <si>
    <t>Nano One Materials Corp.</t>
  </si>
  <si>
    <t>NANO</t>
  </si>
  <si>
    <t>V-00584</t>
  </si>
  <si>
    <t>dynaCERT Inc.</t>
  </si>
  <si>
    <t>DYA</t>
  </si>
  <si>
    <t>V-00854</t>
  </si>
  <si>
    <t>NanoXplore Inc.</t>
  </si>
  <si>
    <t>GRA</t>
  </si>
  <si>
    <t>V-02349</t>
  </si>
  <si>
    <t>PyroGenesis Canada Inc.</t>
  </si>
  <si>
    <t>PYR</t>
  </si>
  <si>
    <t>Ireland</t>
  </si>
  <si>
    <t>V-04501</t>
  </si>
  <si>
    <t>Greenlane Renewables Inc.</t>
  </si>
  <si>
    <t>GRN</t>
  </si>
  <si>
    <t>V-04519</t>
  </si>
  <si>
    <t>Tantalus Systems Holding Inc.</t>
  </si>
  <si>
    <t>GRID</t>
  </si>
  <si>
    <t>Raleigh</t>
  </si>
  <si>
    <t>V-04663</t>
  </si>
  <si>
    <t>Exro Technologies Inc.</t>
  </si>
  <si>
    <t>EXRO</t>
  </si>
  <si>
    <t>WES0032</t>
  </si>
  <si>
    <t>Westport Fuel Systems Inc.</t>
  </si>
  <si>
    <t>WPRT</t>
  </si>
  <si>
    <t>TSX</t>
  </si>
  <si>
    <t>RTO from NEX</t>
  </si>
  <si>
    <t>QT</t>
  </si>
  <si>
    <t>V-00239</t>
  </si>
  <si>
    <t>Biorem Inc.</t>
  </si>
  <si>
    <t>BRM</t>
  </si>
  <si>
    <t>TSX Comedown</t>
  </si>
  <si>
    <t>RTO</t>
  </si>
  <si>
    <t>V-00791</t>
  </si>
  <si>
    <t>Cleantek Industries Inc.</t>
  </si>
  <si>
    <t>CTEK</t>
  </si>
  <si>
    <t>V-00892</t>
  </si>
  <si>
    <t>HTC Purenergy Inc.</t>
  </si>
  <si>
    <t>HTC</t>
  </si>
  <si>
    <t>Cerritos</t>
  </si>
  <si>
    <t>COB</t>
  </si>
  <si>
    <t>QT from NEX</t>
  </si>
  <si>
    <t>V-04027</t>
  </si>
  <si>
    <t>Green Impact Partners Inc.</t>
  </si>
  <si>
    <t>GIP</t>
  </si>
  <si>
    <t>V-04406</t>
  </si>
  <si>
    <t>RE Royalties Ltd.</t>
  </si>
  <si>
    <t>RE</t>
  </si>
  <si>
    <t>V-04547</t>
  </si>
  <si>
    <t>Graphene Manufacturing Group Ltd.</t>
  </si>
  <si>
    <t>GMG</t>
  </si>
  <si>
    <t>V-04691</t>
  </si>
  <si>
    <t>Eddy Smart Home Solutions Ltd.</t>
  </si>
  <si>
    <t>EDY</t>
  </si>
  <si>
    <t>V-04770</t>
  </si>
  <si>
    <t>EverGen Infrastructure Corp.</t>
  </si>
  <si>
    <t>EVGN</t>
  </si>
  <si>
    <t>V-04784</t>
  </si>
  <si>
    <t>Full Circle Lithium Corp.</t>
  </si>
  <si>
    <t>FCLI</t>
  </si>
  <si>
    <t>GA</t>
  </si>
  <si>
    <t>Nahunta</t>
  </si>
  <si>
    <t>V-00012</t>
  </si>
  <si>
    <t>ATI Airtest Technologies Inc.</t>
  </si>
  <si>
    <t>AAT</t>
  </si>
  <si>
    <t>V-00099</t>
  </si>
  <si>
    <t>Recyclico Battery Materials Inc.</t>
  </si>
  <si>
    <t>AMY</t>
  </si>
  <si>
    <t>V-00605</t>
  </si>
  <si>
    <t>KLX</t>
  </si>
  <si>
    <t>V-00607</t>
  </si>
  <si>
    <t>Earthworks Industries Inc.</t>
  </si>
  <si>
    <t>EWK</t>
  </si>
  <si>
    <t>V-00630</t>
  </si>
  <si>
    <t>EnWave Corporation</t>
  </si>
  <si>
    <t>ENW</t>
  </si>
  <si>
    <t>V-00638</t>
  </si>
  <si>
    <t>Current Water Technologies Inc.</t>
  </si>
  <si>
    <t>WATR</t>
  </si>
  <si>
    <t>V-00641</t>
  </si>
  <si>
    <t>Environmental Waste International Inc.</t>
  </si>
  <si>
    <t>EWS</t>
  </si>
  <si>
    <t>V-01016</t>
  </si>
  <si>
    <t>ReGen III Corp.</t>
  </si>
  <si>
    <t>GIII</t>
  </si>
  <si>
    <t>V-01025</t>
  </si>
  <si>
    <t>Pond Technologies Holdings Inc.</t>
  </si>
  <si>
    <t>POND</t>
  </si>
  <si>
    <t>V-01136</t>
  </si>
  <si>
    <t>Pioneering Technology Corp.</t>
  </si>
  <si>
    <t>PTE</t>
  </si>
  <si>
    <t>V-01179</t>
  </si>
  <si>
    <t>Fuelpositive Corporation</t>
  </si>
  <si>
    <t>NHHH</t>
  </si>
  <si>
    <t>V-01362</t>
  </si>
  <si>
    <t>ReVolve Renewable Power Corp.</t>
  </si>
  <si>
    <t>REVV</t>
  </si>
  <si>
    <t>V-01579</t>
  </si>
  <si>
    <t>Westbridge Renewable Energy Corp.</t>
  </si>
  <si>
    <t>WEB</t>
  </si>
  <si>
    <t>V-01580</t>
  </si>
  <si>
    <t>Acceleware Ltd.</t>
  </si>
  <si>
    <t>AXE</t>
  </si>
  <si>
    <t>V-01625</t>
  </si>
  <si>
    <t>Questor Technology Inc.</t>
  </si>
  <si>
    <t>QST</t>
  </si>
  <si>
    <t>V-01766</t>
  </si>
  <si>
    <t>BluMetric Environmental Inc.</t>
  </si>
  <si>
    <t>BLM</t>
  </si>
  <si>
    <t>V-01900</t>
  </si>
  <si>
    <t>Eguana Technologies Inc.</t>
  </si>
  <si>
    <t>EGT</t>
  </si>
  <si>
    <t>V-01959</t>
  </si>
  <si>
    <t>Legend Power Systems Inc.</t>
  </si>
  <si>
    <t>LPS</t>
  </si>
  <si>
    <t>V-01963</t>
  </si>
  <si>
    <t>Thermal Energy International Inc.</t>
  </si>
  <si>
    <t>TMG</t>
  </si>
  <si>
    <t>V-01979</t>
  </si>
  <si>
    <t>CVW Cleantech Inc.</t>
  </si>
  <si>
    <t>CVW</t>
  </si>
  <si>
    <t>V-02098</t>
  </si>
  <si>
    <t>California Nanotechnologies Corp.</t>
  </si>
  <si>
    <t>CNO</t>
  </si>
  <si>
    <t>V-02117</t>
  </si>
  <si>
    <t>Vitreous Glass Inc.</t>
  </si>
  <si>
    <t>VCI</t>
  </si>
  <si>
    <t>V-02287</t>
  </si>
  <si>
    <t>Ostrom Climate Solutions Inc.</t>
  </si>
  <si>
    <t>COO</t>
  </si>
  <si>
    <t>V-02295</t>
  </si>
  <si>
    <t>Solar Alliance Energy Inc.</t>
  </si>
  <si>
    <t>SOLR</t>
  </si>
  <si>
    <t>V-02311</t>
  </si>
  <si>
    <t>NEO Battery Materials Ltd.</t>
  </si>
  <si>
    <t>NBM</t>
  </si>
  <si>
    <t>MA</t>
  </si>
  <si>
    <t>V-02589</t>
  </si>
  <si>
    <t>Progressive Planet Solutions Inc.</t>
  </si>
  <si>
    <t>PLAN</t>
  </si>
  <si>
    <t>V-02640</t>
  </si>
  <si>
    <t>Aurora Solar Technologies Inc.</t>
  </si>
  <si>
    <t>ACU</t>
  </si>
  <si>
    <t>V-02834</t>
  </si>
  <si>
    <t>First Hydrogen Corp.</t>
  </si>
  <si>
    <t>FHYD</t>
  </si>
  <si>
    <t>V-03011</t>
  </si>
  <si>
    <t>GRB</t>
  </si>
  <si>
    <t>V-03094</t>
  </si>
  <si>
    <t>Sato Technologies Corp.</t>
  </si>
  <si>
    <t>SATO</t>
  </si>
  <si>
    <t>V-03798</t>
  </si>
  <si>
    <t>Greenpower Motor Company Inc.</t>
  </si>
  <si>
    <t>GPV</t>
  </si>
  <si>
    <t>V-03925</t>
  </si>
  <si>
    <t>UGE International Ltd.</t>
  </si>
  <si>
    <t>UGE</t>
  </si>
  <si>
    <t>V-04175</t>
  </si>
  <si>
    <t>CHAR Technologies Ltd.</t>
  </si>
  <si>
    <t>V-04219</t>
  </si>
  <si>
    <t>good natured Products Inc.</t>
  </si>
  <si>
    <t>GDNP</t>
  </si>
  <si>
    <t>V-04268</t>
  </si>
  <si>
    <t>BQE Water Inc.</t>
  </si>
  <si>
    <t>BQE</t>
  </si>
  <si>
    <t>V-04295</t>
  </si>
  <si>
    <t>Ecolomondo Corporation</t>
  </si>
  <si>
    <t>ECM</t>
  </si>
  <si>
    <t>V-04342</t>
  </si>
  <si>
    <t>Forward Water Technologies Corp.</t>
  </si>
  <si>
    <t>FWTC</t>
  </si>
  <si>
    <t>V-04465</t>
  </si>
  <si>
    <t>Clear Blue Technologies International Inc.</t>
  </si>
  <si>
    <t>CBLU</t>
  </si>
  <si>
    <t>V-04476</t>
  </si>
  <si>
    <t>Charbone Hydrogen Corporation</t>
  </si>
  <si>
    <t>CH</t>
  </si>
  <si>
    <t>V-04592</t>
  </si>
  <si>
    <t>SPARQ Systems Inc.</t>
  </si>
  <si>
    <t>SPRQ</t>
  </si>
  <si>
    <t>V-04616</t>
  </si>
  <si>
    <t>Earth Alive Clean Technologies Inc.</t>
  </si>
  <si>
    <t>EAC</t>
  </si>
  <si>
    <t>V-04648</t>
  </si>
  <si>
    <t>Nexe Innovations Inc.</t>
  </si>
  <si>
    <t>NEXE</t>
  </si>
  <si>
    <t>V-04717</t>
  </si>
  <si>
    <t>Oceansix Future Paths Ltd.</t>
  </si>
  <si>
    <t>OSIX</t>
  </si>
  <si>
    <t>V-04729</t>
  </si>
  <si>
    <t>FRX Innovations Inc.</t>
  </si>
  <si>
    <t>FRXI</t>
  </si>
  <si>
    <t>Chelmsford</t>
  </si>
  <si>
    <t>V-04741</t>
  </si>
  <si>
    <t>Cielo Waste Solutions Corp.</t>
  </si>
  <si>
    <t>CMC</t>
  </si>
  <si>
    <t>V-04751</t>
  </si>
  <si>
    <t>Next Hydrogen Solutions Inc.</t>
  </si>
  <si>
    <t>NXH</t>
  </si>
  <si>
    <t>V-04763</t>
  </si>
  <si>
    <t>Northstar Clean Technologies Inc.</t>
  </si>
  <si>
    <t>ROOF</t>
  </si>
  <si>
    <t>V-04839</t>
  </si>
  <si>
    <t>TSXV</t>
  </si>
  <si>
    <t>V-04971</t>
  </si>
  <si>
    <t>Midwest Energy Emissions Corp.</t>
  </si>
  <si>
    <t>MEEC</t>
  </si>
  <si>
    <t>Corsicana</t>
  </si>
  <si>
    <t>Greenbriar Sustainable Living Inc.</t>
  </si>
  <si>
    <t>© 2024 TSX Inc. All Rights Reserved. Do not copy, distribute, sell or modify this document without TSX Inc.'s prior written consent.</t>
  </si>
  <si>
    <t>2024 Venture 50</t>
  </si>
  <si>
    <t>Carbon Done Right Developments Inc.</t>
  </si>
  <si>
    <t>Hempalta Corp.</t>
  </si>
  <si>
    <t>HEMP</t>
  </si>
  <si>
    <t>V-05004</t>
  </si>
  <si>
    <t>Hypercharge Networks Corp.</t>
  </si>
  <si>
    <t>HC</t>
  </si>
  <si>
    <t>YES</t>
  </si>
  <si>
    <t>Market Cap (C$)
31-May-2024</t>
  </si>
  <si>
    <t>O/S Shares
31-May-2024</t>
  </si>
  <si>
    <t>Volume YTD
31-May-2024</t>
  </si>
  <si>
    <t>Value (C$) YTD
31-May-2024</t>
  </si>
  <si>
    <t>Number of 
Trades YTD
31-May-2024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</si>
</sst>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9" x14ac:knownFonts="1">
    <font>
      <sz val="10"/>
      <name val="Arial"/>
    </font>
    <font>
      <sz val="11"/>
      <color theme="1"/>
      <name val="Calibri"/>
      <family val="2"/>
      <scheme val="minor"/>
    </font>
    <font>
      <sz val="10"/>
      <name val="Arial"/>
      <family val="2"/>
    </font>
    <font>
      <sz val="10"/>
      <name val="Calibri"/>
      <family val="2"/>
    </font>
    <font>
      <i/>
      <sz val="10"/>
      <color indexed="10"/>
      <name val="Calibri"/>
      <family val="2"/>
    </font>
    <font>
      <b/>
      <sz val="10"/>
      <name val="Calibri"/>
      <family val="2"/>
    </font>
    <font>
      <sz val="8"/>
      <name val="Arial"/>
      <family val="2"/>
    </font>
    <font>
      <sz val="8"/>
      <color indexed="8"/>
      <name val="Arial"/>
      <family val="2"/>
    </font>
    <font>
      <b/>
      <sz val="12"/>
      <color theme="0"/>
      <name val="Calibri"/>
      <family val="2"/>
      <scheme val="minor"/>
    </font>
  </fonts>
  <fills count="5">
    <fill>
      <patternFill patternType="none"/>
    </fill>
    <fill>
      <patternFill patternType="gray125"/>
    </fill>
    <fill>
      <patternFill patternType="solid">
        <fgColor indexed="18"/>
        <bgColor indexed="64"/>
      </patternFill>
    </fill>
    <fill>
      <patternFill patternType="solid">
        <fgColor rgb="FF309299"/>
        <bgColor indexed="64"/>
      </patternFill>
    </fill>
    <fill>
      <patternFill patternType="solid">
        <fgColor rgb="FF5D7380"/>
        <bgColor indexed="64"/>
      </patternFill>
    </fill>
  </fills>
  <borders count="10">
    <border>
      <left/>
      <right/>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2" fillId="0" borderId="0" applyFont="0" applyFill="0" applyBorder="0" applyAlignment="0" applyProtection="0"/>
    <xf numFmtId="0" fontId="1" fillId="0" borderId="0"/>
    <xf numFmtId="0" fontId="7" fillId="0" borderId="0" applyAlignment="0"/>
  </cellStyleXfs>
  <cellXfs count="58">
    <xf numFmtId="0" fontId="0" fillId="0" borderId="0" xfId="0"/>
    <xf numFmtId="0" fontId="3" fillId="0" borderId="0" xfId="0" applyFont="1" applyFill="1" applyAlignment="1">
      <alignment horizontal="center"/>
    </xf>
    <xf numFmtId="0" fontId="3" fillId="0" borderId="0" xfId="0" applyFont="1" applyFill="1" applyAlignment="1">
      <alignment horizontal="left"/>
    </xf>
    <xf numFmtId="0" fontId="3" fillId="0" borderId="0" xfId="0" applyFont="1" applyFill="1" applyAlignment="1"/>
    <xf numFmtId="164" fontId="3" fillId="0" borderId="0" xfId="1" applyNumberFormat="1" applyFont="1" applyFill="1" applyAlignment="1">
      <alignment horizontal="left"/>
    </xf>
    <xf numFmtId="164" fontId="3" fillId="0" borderId="0" xfId="1" applyNumberFormat="1" applyFont="1" applyFill="1"/>
    <xf numFmtId="164" fontId="3" fillId="0" borderId="0" xfId="1" applyNumberFormat="1" applyFont="1" applyFill="1" applyAlignment="1">
      <alignment horizontal="center"/>
    </xf>
    <xf numFmtId="0" fontId="3" fillId="0" borderId="0" xfId="0" applyFont="1" applyFill="1"/>
    <xf numFmtId="0" fontId="3" fillId="2" borderId="0" xfId="0" applyFont="1" applyFill="1" applyAlignment="1">
      <alignment horizontal="center"/>
    </xf>
    <xf numFmtId="0" fontId="3" fillId="2" borderId="0" xfId="0" applyFont="1" applyFill="1" applyAlignment="1">
      <alignment horizontal="left"/>
    </xf>
    <xf numFmtId="164" fontId="3" fillId="2" borderId="0" xfId="1" applyNumberFormat="1" applyFont="1" applyFill="1" applyAlignment="1">
      <alignment horizontal="left"/>
    </xf>
    <xf numFmtId="164" fontId="3" fillId="2" borderId="0" xfId="1" applyNumberFormat="1" applyFont="1" applyFill="1" applyAlignment="1">
      <alignment horizontal="center"/>
    </xf>
    <xf numFmtId="0" fontId="3" fillId="2" borderId="0" xfId="0" applyFont="1" applyFill="1"/>
    <xf numFmtId="0" fontId="5" fillId="0" borderId="1" xfId="0" applyFont="1" applyFill="1" applyBorder="1" applyAlignment="1">
      <alignment horizontal="center"/>
    </xf>
    <xf numFmtId="0" fontId="5" fillId="0" borderId="1" xfId="0" applyFont="1" applyFill="1" applyBorder="1" applyAlignment="1"/>
    <xf numFmtId="0" fontId="5" fillId="0" borderId="1" xfId="0" applyFont="1" applyFill="1" applyBorder="1" applyAlignment="1">
      <alignment horizontal="center" wrapText="1"/>
    </xf>
    <xf numFmtId="164" fontId="5" fillId="0" borderId="1" xfId="1" applyNumberFormat="1" applyFont="1" applyFill="1" applyBorder="1" applyAlignment="1">
      <alignment horizontal="center" wrapText="1"/>
    </xf>
    <xf numFmtId="0" fontId="3" fillId="0" borderId="0" xfId="0" applyFont="1"/>
    <xf numFmtId="0" fontId="3" fillId="0" borderId="0" xfId="0" applyFont="1" applyAlignment="1">
      <alignment horizontal="center"/>
    </xf>
    <xf numFmtId="164" fontId="3" fillId="0" borderId="0" xfId="1" applyNumberFormat="1" applyFont="1" applyAlignment="1">
      <alignment horizontal="center"/>
    </xf>
    <xf numFmtId="164" fontId="3" fillId="0" borderId="0" xfId="1" applyNumberFormat="1" applyFont="1"/>
    <xf numFmtId="0" fontId="4" fillId="2" borderId="0" xfId="0" applyFont="1" applyFill="1" applyAlignment="1"/>
    <xf numFmtId="0" fontId="4" fillId="0" borderId="0" xfId="0" applyFont="1" applyFill="1" applyAlignment="1"/>
    <xf numFmtId="0" fontId="3" fillId="0" borderId="0" xfId="0" applyFont="1" applyAlignment="1"/>
    <xf numFmtId="164" fontId="3" fillId="0" borderId="0" xfId="1" applyNumberFormat="1" applyFont="1" applyAlignment="1">
      <alignment horizontal="right"/>
    </xf>
    <xf numFmtId="164" fontId="3" fillId="2" borderId="0" xfId="1" applyNumberFormat="1" applyFont="1" applyFill="1" applyAlignment="1">
      <alignment horizontal="right"/>
    </xf>
    <xf numFmtId="164" fontId="3" fillId="0" borderId="0" xfId="1" applyNumberFormat="1" applyFont="1" applyFill="1" applyAlignment="1">
      <alignment horizontal="right"/>
    </xf>
    <xf numFmtId="164" fontId="5" fillId="0" borderId="1" xfId="1" applyNumberFormat="1" applyFont="1" applyFill="1" applyBorder="1" applyAlignment="1">
      <alignment horizontal="center"/>
    </xf>
    <xf numFmtId="0" fontId="3" fillId="0" borderId="0" xfId="0" applyFont="1" applyAlignment="1">
      <alignment horizontal="left"/>
    </xf>
    <xf numFmtId="1" fontId="3" fillId="0" borderId="0" xfId="0" applyNumberFormat="1" applyFont="1" applyFill="1" applyAlignment="1">
      <alignment horizontal="center"/>
    </xf>
    <xf numFmtId="1" fontId="3" fillId="2" borderId="0" xfId="0" applyNumberFormat="1" applyFont="1" applyFill="1" applyAlignment="1">
      <alignment horizontal="center"/>
    </xf>
    <xf numFmtId="1" fontId="5" fillId="0" borderId="1" xfId="0" applyNumberFormat="1" applyFont="1" applyFill="1" applyBorder="1" applyAlignment="1">
      <alignment horizontal="center" wrapText="1"/>
    </xf>
    <xf numFmtId="1" fontId="3" fillId="0" borderId="0" xfId="0" applyNumberFormat="1" applyFont="1" applyAlignment="1">
      <alignment horizontal="center"/>
    </xf>
    <xf numFmtId="0" fontId="5" fillId="0" borderId="1" xfId="0" applyFont="1" applyFill="1" applyBorder="1" applyAlignment="1">
      <alignment horizontal="left"/>
    </xf>
    <xf numFmtId="164" fontId="3" fillId="0" borderId="0" xfId="1" applyNumberFormat="1" applyFont="1" applyAlignment="1"/>
    <xf numFmtId="164" fontId="3" fillId="2" borderId="0" xfId="1" applyNumberFormat="1" applyFont="1" applyFill="1" applyAlignment="1"/>
    <xf numFmtId="164" fontId="3" fillId="0" borderId="0" xfId="1" applyNumberFormat="1" applyFont="1" applyFill="1" applyAlignment="1"/>
    <xf numFmtId="0" fontId="8" fillId="3" borderId="2" xfId="0" applyFont="1" applyFill="1" applyBorder="1" applyAlignment="1">
      <alignment horizontal="center"/>
    </xf>
    <xf numFmtId="0" fontId="8" fillId="3" borderId="7" xfId="0" applyFont="1" applyFill="1" applyBorder="1" applyAlignment="1">
      <alignment horizontal="center"/>
    </xf>
    <xf numFmtId="0" fontId="8" fillId="3" borderId="8" xfId="0" applyFont="1" applyFill="1" applyBorder="1" applyAlignment="1">
      <alignment horizontal="center"/>
    </xf>
    <xf numFmtId="37" fontId="8" fillId="3" borderId="8" xfId="1" applyNumberFormat="1" applyFont="1" applyFill="1" applyBorder="1" applyAlignment="1">
      <alignment horizontal="center"/>
    </xf>
    <xf numFmtId="37" fontId="8" fillId="3" borderId="9" xfId="1" applyNumberFormat="1" applyFont="1" applyFill="1" applyBorder="1" applyAlignment="1">
      <alignment horizontal="center"/>
    </xf>
    <xf numFmtId="0" fontId="8" fillId="4" borderId="2" xfId="0" applyFont="1" applyFill="1" applyBorder="1" applyAlignment="1">
      <alignment horizontal="center"/>
    </xf>
    <xf numFmtId="0" fontId="8" fillId="3" borderId="3" xfId="0" applyFont="1" applyFill="1" applyBorder="1" applyAlignment="1"/>
    <xf numFmtId="0" fontId="8" fillId="3" borderId="4" xfId="0" applyFont="1" applyFill="1" applyBorder="1" applyAlignment="1"/>
    <xf numFmtId="0" fontId="8" fillId="3" borderId="0" xfId="0" applyFont="1" applyFill="1" applyBorder="1" applyAlignment="1"/>
    <xf numFmtId="0" fontId="8" fillId="3" borderId="6" xfId="0" applyFont="1" applyFill="1" applyBorder="1" applyAlignment="1"/>
    <xf numFmtId="0" fontId="8" fillId="3" borderId="5" xfId="0" applyFont="1" applyFill="1" applyBorder="1" applyAlignment="1"/>
    <xf numFmtId="0" fontId="8" fillId="4" borderId="3" xfId="0" applyFont="1" applyFill="1" applyBorder="1" applyAlignment="1"/>
    <xf numFmtId="0" fontId="8" fillId="4" borderId="5" xfId="0" applyFont="1" applyFill="1" applyBorder="1" applyAlignment="1"/>
    <xf numFmtId="0" fontId="8" fillId="4" borderId="0" xfId="0" applyFont="1" applyFill="1" applyBorder="1" applyAlignment="1"/>
    <xf numFmtId="0" fontId="8" fillId="4" borderId="8" xfId="0" applyFont="1" applyFill="1" applyBorder="1" applyAlignment="1"/>
    <xf numFmtId="0" fontId="8" fillId="4" borderId="4" xfId="0" applyFont="1" applyFill="1" applyBorder="1" applyAlignment="1"/>
    <xf numFmtId="0" fontId="8" fillId="4" borderId="6" xfId="0" applyFont="1" applyFill="1" applyBorder="1" applyAlignment="1"/>
    <xf numFmtId="37" fontId="8" fillId="4" borderId="8" xfId="1" applyNumberFormat="1" applyFont="1" applyFill="1" applyBorder="1" applyAlignment="1"/>
    <xf numFmtId="37" fontId="8" fillId="4" borderId="9" xfId="1" applyNumberFormat="1" applyFont="1" applyFill="1" applyBorder="1" applyAlignment="1"/>
    <xf numFmtId="0" fontId="8" fillId="4" borderId="7" xfId="0" applyFont="1" applyFill="1" applyBorder="1" applyAlignment="1">
      <alignment horizontal="center"/>
    </xf>
    <xf numFmtId="164" fontId="3" fillId="2" borderId="0" xfId="1" applyNumberFormat="1" applyFont="1" applyFill="1"/>
  </cellXfs>
  <cellStyles count="4">
    <cellStyle name="Comma" xfId="1" builtinId="3"/>
    <cellStyle name="Normal" xfId="0" builtinId="0"/>
    <cellStyle name="Normal 2" xfId="2"/>
    <cellStyle name="TextNormal" xfId="3"/>
  </cellStyles>
  <dxfs count="1">
    <dxf>
      <fill>
        <patternFill patternType="solid">
          <fgColor rgb="FFFFFF00"/>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heetViews>
  <sheetFormatPr defaultRowHeight="12.75" x14ac:dyDescent="0.2"/>
  <sheetData>
    <row r="1" spans="1:5" x14ac:dyDescent="0.2">
      <c r="A1">
        <v>5</v>
      </c>
      <c r="B1" t="s">
        <v>35</v>
      </c>
      <c r="C1" t="s">
        <v>36</v>
      </c>
      <c r="D1" t="s">
        <v>37</v>
      </c>
      <c r="E1" t="s">
        <v>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tabSelected="1" topLeftCell="B1" zoomScale="90" zoomScaleNormal="90" workbookViewId="0">
      <selection activeCell="B1" sqref="B1"/>
    </sheetView>
  </sheetViews>
  <sheetFormatPr defaultColWidth="9.140625" defaultRowHeight="12.75" x14ac:dyDescent="0.2"/>
  <cols>
    <col min="1" max="1" width="10.7109375" style="17" hidden="1" customWidth="1"/>
    <col min="2" max="2" width="11.42578125" style="17" customWidth="1"/>
    <col min="3" max="3" width="80.140625" style="17" bestFit="1" customWidth="1"/>
    <col min="4" max="4" width="11" style="18" bestFit="1" customWidth="1"/>
    <col min="5" max="5" width="22.5703125" style="20" bestFit="1" customWidth="1"/>
    <col min="6" max="6" width="16.85546875" style="20" bestFit="1" customWidth="1"/>
    <col min="7" max="7" width="34" style="18" bestFit="1" customWidth="1"/>
    <col min="8" max="8" width="49.28515625" style="18" bestFit="1" customWidth="1"/>
    <col min="9" max="9" width="36.28515625" style="19" bestFit="1" customWidth="1"/>
    <col min="10" max="10" width="24" style="18" bestFit="1" customWidth="1"/>
    <col min="11" max="11" width="14.85546875" style="18" bestFit="1" customWidth="1"/>
    <col min="12" max="12" width="16.42578125" style="18" bestFit="1" customWidth="1"/>
    <col min="13" max="14" width="15.5703125" style="18" bestFit="1" customWidth="1"/>
    <col min="15" max="15" width="15" style="18" bestFit="1" customWidth="1"/>
    <col min="16" max="16" width="12" style="18" bestFit="1" customWidth="1"/>
    <col min="17" max="17" width="12.42578125" style="18" bestFit="1" customWidth="1"/>
    <col min="18" max="18" width="11.85546875" style="18" bestFit="1" customWidth="1"/>
    <col min="19" max="20" width="17.85546875" style="18" bestFit="1" customWidth="1"/>
    <col min="21" max="21" width="24.140625" style="18" bestFit="1" customWidth="1"/>
    <col min="22" max="22" width="22.85546875" style="18" bestFit="1" customWidth="1"/>
    <col min="23" max="23" width="16.85546875" style="19" bestFit="1" customWidth="1"/>
    <col min="24" max="24" width="18.42578125" style="20" bestFit="1" customWidth="1"/>
    <col min="25" max="25" width="16.85546875" style="20" bestFit="1" customWidth="1"/>
    <col min="26" max="26" width="16.28515625" style="20" bestFit="1" customWidth="1"/>
    <col min="27" max="16384" width="9.140625" style="17"/>
  </cols>
  <sheetData>
    <row r="1" spans="1:26" s="7" customFormat="1" x14ac:dyDescent="0.2">
      <c r="B1" s="2" t="s">
        <v>20</v>
      </c>
      <c r="D1" s="1"/>
      <c r="E1" s="6"/>
      <c r="F1" s="4"/>
      <c r="G1" s="1"/>
      <c r="H1" s="1"/>
      <c r="I1" s="6"/>
      <c r="J1" s="1"/>
      <c r="K1" s="1"/>
      <c r="L1" s="1"/>
      <c r="M1" s="1"/>
      <c r="N1" s="1"/>
      <c r="O1" s="1"/>
      <c r="P1" s="1"/>
      <c r="Q1" s="1"/>
      <c r="R1" s="1"/>
      <c r="S1" s="1"/>
      <c r="T1" s="1"/>
      <c r="U1" s="1"/>
      <c r="V1" s="1"/>
      <c r="W1" s="6"/>
      <c r="X1" s="6"/>
      <c r="Y1" s="6"/>
      <c r="Z1" s="6"/>
    </row>
    <row r="2" spans="1:26" s="7" customFormat="1" x14ac:dyDescent="0.2">
      <c r="B2" s="2" t="s">
        <v>1</v>
      </c>
      <c r="D2" s="1"/>
      <c r="E2" s="4"/>
      <c r="F2" s="6"/>
      <c r="G2" s="1"/>
      <c r="H2" s="1"/>
      <c r="I2" s="1"/>
      <c r="J2" s="1"/>
      <c r="K2" s="1"/>
      <c r="L2" s="1"/>
      <c r="M2" s="1"/>
      <c r="N2" s="1"/>
      <c r="O2" s="1"/>
      <c r="P2" s="1"/>
      <c r="Q2" s="1"/>
      <c r="R2" s="1"/>
      <c r="S2" s="1"/>
      <c r="T2" s="1"/>
      <c r="U2" s="1"/>
      <c r="V2" s="1"/>
      <c r="W2" s="6"/>
      <c r="X2" s="6"/>
      <c r="Y2" s="6"/>
      <c r="Z2" s="6"/>
    </row>
    <row r="3" spans="1:26" s="7" customFormat="1" x14ac:dyDescent="0.2">
      <c r="B3" s="2" t="s">
        <v>380</v>
      </c>
      <c r="D3" s="1"/>
      <c r="E3" s="4"/>
      <c r="F3" s="6"/>
      <c r="G3" s="1"/>
      <c r="H3" s="1"/>
      <c r="I3" s="1"/>
      <c r="J3" s="1"/>
      <c r="K3" s="1"/>
      <c r="L3" s="1"/>
      <c r="M3" s="1"/>
      <c r="N3" s="1"/>
      <c r="O3" s="1"/>
      <c r="P3" s="1"/>
      <c r="Q3" s="1"/>
      <c r="R3" s="1"/>
      <c r="S3" s="1"/>
      <c r="T3" s="1"/>
      <c r="U3" s="1"/>
      <c r="V3" s="1"/>
      <c r="W3" s="6"/>
      <c r="X3" s="6"/>
      <c r="Y3" s="6"/>
      <c r="Z3" s="6"/>
    </row>
    <row r="4" spans="1:26" s="12" customFormat="1" ht="3.4" customHeight="1" x14ac:dyDescent="0.2">
      <c r="B4" s="8"/>
      <c r="C4" s="9"/>
      <c r="D4" s="8"/>
      <c r="E4" s="10"/>
      <c r="F4" s="11"/>
      <c r="G4" s="8"/>
      <c r="H4" s="8"/>
      <c r="I4" s="8"/>
      <c r="J4" s="8"/>
      <c r="K4" s="8"/>
      <c r="L4" s="8"/>
      <c r="M4" s="8"/>
      <c r="N4" s="8"/>
      <c r="O4" s="8"/>
      <c r="P4" s="8"/>
      <c r="Q4" s="8"/>
      <c r="R4" s="8"/>
      <c r="S4" s="8"/>
      <c r="T4" s="8"/>
      <c r="U4" s="8"/>
      <c r="V4" s="8"/>
      <c r="W4" s="11"/>
      <c r="X4" s="11"/>
      <c r="Y4" s="11"/>
      <c r="Z4" s="11"/>
    </row>
    <row r="5" spans="1:26" s="7" customFormat="1" ht="13.5" thickBot="1" x14ac:dyDescent="0.25">
      <c r="B5" s="1"/>
      <c r="C5" s="3"/>
      <c r="D5" s="1"/>
      <c r="E5" s="5"/>
      <c r="F5" s="6"/>
      <c r="G5" s="1"/>
      <c r="H5" s="1"/>
      <c r="I5" s="1"/>
      <c r="J5" s="1"/>
      <c r="K5" s="1"/>
      <c r="L5" s="1"/>
      <c r="M5" s="1"/>
      <c r="N5" s="1"/>
      <c r="O5" s="1"/>
      <c r="P5" s="1"/>
      <c r="Q5" s="1"/>
      <c r="R5" s="1"/>
      <c r="S5" s="1"/>
      <c r="T5" s="1"/>
      <c r="U5" s="1"/>
      <c r="V5" s="1"/>
      <c r="W5" s="6"/>
      <c r="X5" s="6"/>
      <c r="Y5" s="6"/>
      <c r="Z5" s="6"/>
    </row>
    <row r="6" spans="1:26" s="7" customFormat="1" ht="15.75" x14ac:dyDescent="0.25">
      <c r="B6" s="1"/>
      <c r="C6" s="37" t="s">
        <v>32</v>
      </c>
      <c r="D6" s="43"/>
      <c r="E6" s="43" t="s">
        <v>33</v>
      </c>
      <c r="F6" s="44"/>
      <c r="G6" s="1"/>
      <c r="H6" s="1"/>
      <c r="I6" s="1"/>
      <c r="J6" s="1"/>
      <c r="K6" s="1"/>
      <c r="L6" s="1"/>
      <c r="M6" s="1"/>
      <c r="N6" s="1"/>
      <c r="O6" s="1"/>
      <c r="P6" s="1"/>
      <c r="Q6" s="1"/>
      <c r="R6" s="1"/>
      <c r="S6" s="1"/>
      <c r="T6" s="1"/>
      <c r="U6" s="1"/>
      <c r="V6" s="1"/>
      <c r="W6" s="6"/>
      <c r="X6" s="6"/>
      <c r="Y6" s="6"/>
      <c r="Z6" s="6"/>
    </row>
    <row r="7" spans="1:26" s="7" customFormat="1" ht="6.75" customHeight="1" x14ac:dyDescent="0.25">
      <c r="B7" s="1"/>
      <c r="C7" s="47"/>
      <c r="D7" s="45"/>
      <c r="E7" s="45"/>
      <c r="F7" s="46"/>
      <c r="G7" s="1"/>
      <c r="H7" s="1"/>
      <c r="I7" s="1"/>
      <c r="J7" s="1"/>
      <c r="K7" s="1"/>
      <c r="L7" s="1"/>
      <c r="M7" s="1"/>
      <c r="N7" s="1"/>
      <c r="O7" s="1"/>
      <c r="P7" s="1"/>
      <c r="Q7" s="1"/>
      <c r="R7" s="1"/>
      <c r="S7" s="1"/>
      <c r="T7" s="1"/>
      <c r="U7" s="1"/>
      <c r="V7" s="1"/>
      <c r="W7" s="6"/>
      <c r="X7" s="6"/>
      <c r="Y7" s="6"/>
      <c r="Z7" s="6"/>
    </row>
    <row r="8" spans="1:26" s="7" customFormat="1" ht="16.5" thickBot="1" x14ac:dyDescent="0.3">
      <c r="B8" s="1"/>
      <c r="C8" s="38">
        <f>SUBTOTAL(3,C11:C45)</f>
        <v>35</v>
      </c>
      <c r="D8" s="39"/>
      <c r="E8" s="40">
        <f>SUBTOTAL(9,E11:E45)</f>
        <v>47310119091.550003</v>
      </c>
      <c r="F8" s="41"/>
      <c r="G8" s="1"/>
      <c r="H8" s="1"/>
      <c r="I8" s="1"/>
      <c r="J8" s="1"/>
      <c r="K8" s="1"/>
      <c r="L8" s="1"/>
      <c r="M8" s="1"/>
      <c r="N8" s="1"/>
      <c r="O8" s="1"/>
      <c r="P8" s="1"/>
      <c r="Q8" s="1"/>
      <c r="R8" s="1"/>
      <c r="S8" s="1"/>
      <c r="T8" s="1"/>
      <c r="U8" s="1"/>
      <c r="V8" s="1"/>
      <c r="W8" s="6"/>
      <c r="X8" s="6"/>
      <c r="Y8" s="6"/>
      <c r="Z8" s="6"/>
    </row>
    <row r="9" spans="1:26" s="7" customFormat="1" x14ac:dyDescent="0.2">
      <c r="B9" s="1"/>
      <c r="C9" s="3"/>
      <c r="D9" s="1"/>
      <c r="E9" s="5"/>
      <c r="F9" s="6"/>
      <c r="G9" s="1"/>
      <c r="H9" s="1"/>
      <c r="I9" s="1"/>
      <c r="J9" s="1"/>
      <c r="K9" s="1"/>
      <c r="L9" s="1"/>
      <c r="M9" s="1"/>
      <c r="N9" s="1"/>
      <c r="O9" s="1"/>
      <c r="P9" s="1"/>
      <c r="Q9" s="1"/>
      <c r="R9" s="1"/>
      <c r="S9" s="1"/>
      <c r="T9" s="1"/>
      <c r="U9" s="1"/>
      <c r="V9" s="1"/>
      <c r="W9" s="6"/>
      <c r="X9" s="6"/>
      <c r="Y9" s="6"/>
      <c r="Z9" s="6"/>
    </row>
    <row r="10" spans="1:26" s="13" customFormat="1" ht="39" thickBot="1" x14ac:dyDescent="0.25">
      <c r="A10" s="13" t="s">
        <v>24</v>
      </c>
      <c r="B10" s="14" t="s">
        <v>0</v>
      </c>
      <c r="C10" s="14" t="s">
        <v>2</v>
      </c>
      <c r="D10" s="15" t="s">
        <v>3</v>
      </c>
      <c r="E10" s="16" t="s">
        <v>389</v>
      </c>
      <c r="F10" s="16" t="s">
        <v>390</v>
      </c>
      <c r="G10" s="13" t="s">
        <v>23</v>
      </c>
      <c r="H10" s="13" t="s">
        <v>10</v>
      </c>
      <c r="I10" s="13" t="s">
        <v>4</v>
      </c>
      <c r="J10" s="15" t="s">
        <v>11</v>
      </c>
      <c r="K10" s="15" t="s">
        <v>6</v>
      </c>
      <c r="L10" s="15" t="s">
        <v>7</v>
      </c>
      <c r="M10" s="13" t="s">
        <v>5</v>
      </c>
      <c r="N10" s="15" t="s">
        <v>31</v>
      </c>
      <c r="O10" s="15" t="s">
        <v>29</v>
      </c>
      <c r="P10" s="15" t="s">
        <v>30</v>
      </c>
      <c r="Q10" s="15" t="s">
        <v>8</v>
      </c>
      <c r="R10" s="15" t="s">
        <v>9</v>
      </c>
      <c r="S10" s="13" t="s">
        <v>28</v>
      </c>
      <c r="T10" s="13" t="s">
        <v>18</v>
      </c>
      <c r="U10" s="13" t="s">
        <v>12</v>
      </c>
      <c r="V10" s="13" t="s">
        <v>13</v>
      </c>
      <c r="W10" s="16" t="s">
        <v>391</v>
      </c>
      <c r="X10" s="16" t="s">
        <v>392</v>
      </c>
      <c r="Y10" s="16" t="s">
        <v>393</v>
      </c>
      <c r="Z10" s="16" t="s">
        <v>14</v>
      </c>
    </row>
    <row r="11" spans="1:26" ht="13.5" thickTop="1" x14ac:dyDescent="0.2">
      <c r="A11" s="17" t="s">
        <v>127</v>
      </c>
      <c r="B11" s="17" t="s">
        <v>196</v>
      </c>
      <c r="C11" s="17" t="s">
        <v>128</v>
      </c>
      <c r="D11" s="18" t="s">
        <v>129</v>
      </c>
      <c r="E11" s="20">
        <v>512317659.52999997</v>
      </c>
      <c r="F11" s="20">
        <v>88789889</v>
      </c>
      <c r="G11" s="18" t="s">
        <v>43</v>
      </c>
      <c r="H11" s="18" t="s">
        <v>105</v>
      </c>
      <c r="I11" s="19" t="s">
        <v>68</v>
      </c>
      <c r="K11" s="18" t="s">
        <v>96</v>
      </c>
      <c r="L11" s="18" t="s">
        <v>41</v>
      </c>
      <c r="M11" s="18" t="s">
        <v>45</v>
      </c>
      <c r="N11" s="18">
        <v>20071219</v>
      </c>
      <c r="W11" s="19">
        <v>11202960</v>
      </c>
      <c r="X11" s="20">
        <v>51470035.5</v>
      </c>
      <c r="Y11" s="20">
        <v>24457</v>
      </c>
      <c r="Z11" s="20">
        <v>5</v>
      </c>
    </row>
    <row r="12" spans="1:26" x14ac:dyDescent="0.2">
      <c r="A12" s="17" t="s">
        <v>65</v>
      </c>
      <c r="B12" s="17" t="s">
        <v>196</v>
      </c>
      <c r="C12" s="17" t="s">
        <v>66</v>
      </c>
      <c r="D12" s="18" t="s">
        <v>67</v>
      </c>
      <c r="E12" s="20">
        <v>6107987984.4700003</v>
      </c>
      <c r="F12" s="20">
        <v>698436871</v>
      </c>
      <c r="G12" s="18" t="s">
        <v>69</v>
      </c>
      <c r="H12" s="18" t="s">
        <v>70</v>
      </c>
      <c r="I12" s="19" t="s">
        <v>68</v>
      </c>
      <c r="K12" s="18" t="s">
        <v>44</v>
      </c>
      <c r="L12" s="18" t="s">
        <v>41</v>
      </c>
      <c r="N12" s="18">
        <v>19971223</v>
      </c>
      <c r="O12" s="18" t="s">
        <v>59</v>
      </c>
      <c r="S12" s="18">
        <v>60</v>
      </c>
      <c r="W12" s="19">
        <v>277598328</v>
      </c>
      <c r="X12" s="20">
        <v>2312622861</v>
      </c>
      <c r="Y12" s="20">
        <v>491223</v>
      </c>
      <c r="Z12" s="20">
        <v>5</v>
      </c>
    </row>
    <row r="13" spans="1:26" x14ac:dyDescent="0.2">
      <c r="A13" s="17" t="s">
        <v>73</v>
      </c>
      <c r="B13" s="17" t="s">
        <v>196</v>
      </c>
      <c r="C13" s="17" t="s">
        <v>74</v>
      </c>
      <c r="D13" s="18" t="s">
        <v>75</v>
      </c>
      <c r="E13" s="20">
        <v>278627843.35000002</v>
      </c>
      <c r="F13" s="20">
        <v>30787607</v>
      </c>
      <c r="G13" s="18" t="s">
        <v>46</v>
      </c>
      <c r="H13" s="18" t="s">
        <v>76</v>
      </c>
      <c r="I13" s="19" t="s">
        <v>68</v>
      </c>
      <c r="K13" s="18" t="s">
        <v>72</v>
      </c>
      <c r="L13" s="18" t="s">
        <v>41</v>
      </c>
      <c r="M13" s="18" t="s">
        <v>45</v>
      </c>
      <c r="N13" s="18">
        <v>20210303</v>
      </c>
      <c r="P13" s="18" t="s">
        <v>61</v>
      </c>
      <c r="W13" s="19">
        <v>1317408</v>
      </c>
      <c r="X13" s="20">
        <v>11347600</v>
      </c>
      <c r="Y13" s="20">
        <v>6405</v>
      </c>
      <c r="Z13" s="20">
        <v>5</v>
      </c>
    </row>
    <row r="14" spans="1:26" x14ac:dyDescent="0.2">
      <c r="A14" s="17" t="s">
        <v>77</v>
      </c>
      <c r="B14" s="17" t="s">
        <v>196</v>
      </c>
      <c r="C14" s="17" t="s">
        <v>78</v>
      </c>
      <c r="D14" s="18" t="s">
        <v>79</v>
      </c>
      <c r="E14" s="20">
        <v>9953740.5</v>
      </c>
      <c r="F14" s="20">
        <v>33179135</v>
      </c>
      <c r="G14" s="18" t="s">
        <v>43</v>
      </c>
      <c r="H14" s="18" t="s">
        <v>80</v>
      </c>
      <c r="I14" s="19" t="s">
        <v>68</v>
      </c>
      <c r="K14" s="18" t="s">
        <v>44</v>
      </c>
      <c r="L14" s="18" t="s">
        <v>41</v>
      </c>
      <c r="M14" s="18" t="s">
        <v>45</v>
      </c>
      <c r="N14" s="18">
        <v>20210622</v>
      </c>
      <c r="W14" s="19">
        <v>2919081</v>
      </c>
      <c r="X14" s="20">
        <v>778911</v>
      </c>
      <c r="Y14" s="20">
        <v>1384</v>
      </c>
      <c r="Z14" s="20">
        <v>4</v>
      </c>
    </row>
    <row r="15" spans="1:26" x14ac:dyDescent="0.2">
      <c r="A15" s="17" t="s">
        <v>85</v>
      </c>
      <c r="B15" s="17" t="s">
        <v>196</v>
      </c>
      <c r="C15" s="17" t="s">
        <v>86</v>
      </c>
      <c r="D15" s="18" t="s">
        <v>87</v>
      </c>
      <c r="E15" s="20">
        <v>1257427369.8</v>
      </c>
      <c r="F15" s="20">
        <v>299387469</v>
      </c>
      <c r="G15" s="18" t="s">
        <v>43</v>
      </c>
      <c r="H15" s="18" t="s">
        <v>88</v>
      </c>
      <c r="I15" s="19" t="s">
        <v>68</v>
      </c>
      <c r="K15" s="18" t="s">
        <v>40</v>
      </c>
      <c r="L15" s="18" t="s">
        <v>41</v>
      </c>
      <c r="M15" s="18" t="s">
        <v>45</v>
      </c>
      <c r="N15" s="18">
        <v>19930609</v>
      </c>
      <c r="O15" s="18" t="s">
        <v>50</v>
      </c>
      <c r="S15" s="18" t="s">
        <v>56</v>
      </c>
      <c r="W15" s="19">
        <v>78347513</v>
      </c>
      <c r="X15" s="20">
        <v>322489968.5</v>
      </c>
      <c r="Y15" s="20">
        <v>192731</v>
      </c>
      <c r="Z15" s="20">
        <v>5</v>
      </c>
    </row>
    <row r="16" spans="1:26" x14ac:dyDescent="0.2">
      <c r="A16" s="17" t="s">
        <v>93</v>
      </c>
      <c r="B16" s="17" t="s">
        <v>196</v>
      </c>
      <c r="C16" s="17" t="s">
        <v>94</v>
      </c>
      <c r="D16" s="18" t="s">
        <v>95</v>
      </c>
      <c r="E16" s="20">
        <v>3554679537.3600001</v>
      </c>
      <c r="F16" s="20">
        <v>102766104</v>
      </c>
      <c r="G16" s="18" t="s">
        <v>69</v>
      </c>
      <c r="H16" s="18" t="s">
        <v>70</v>
      </c>
      <c r="I16" s="19" t="s">
        <v>68</v>
      </c>
      <c r="K16" s="18" t="s">
        <v>96</v>
      </c>
      <c r="L16" s="18" t="s">
        <v>41</v>
      </c>
      <c r="N16" s="18">
        <v>19991206</v>
      </c>
      <c r="S16" s="18" t="s">
        <v>56</v>
      </c>
      <c r="W16" s="19">
        <v>27456414</v>
      </c>
      <c r="X16" s="20">
        <v>830253196.5</v>
      </c>
      <c r="Y16" s="20">
        <v>173535</v>
      </c>
      <c r="Z16" s="20">
        <v>5</v>
      </c>
    </row>
    <row r="17" spans="1:26" x14ac:dyDescent="0.2">
      <c r="A17" s="17" t="s">
        <v>102</v>
      </c>
      <c r="B17" s="17" t="s">
        <v>196</v>
      </c>
      <c r="C17" s="17" t="s">
        <v>103</v>
      </c>
      <c r="D17" s="18" t="s">
        <v>104</v>
      </c>
      <c r="E17" s="20">
        <v>7719401639.9099998</v>
      </c>
      <c r="F17" s="20">
        <v>179646303</v>
      </c>
      <c r="G17" s="18" t="s">
        <v>43</v>
      </c>
      <c r="H17" s="18" t="s">
        <v>105</v>
      </c>
      <c r="I17" s="19" t="s">
        <v>68</v>
      </c>
      <c r="K17" s="18" t="s">
        <v>97</v>
      </c>
      <c r="L17" s="18" t="s">
        <v>15</v>
      </c>
      <c r="M17" s="18" t="s">
        <v>63</v>
      </c>
      <c r="N17" s="18">
        <v>20200724</v>
      </c>
      <c r="O17" s="18" t="s">
        <v>59</v>
      </c>
      <c r="T17" s="18" t="s">
        <v>98</v>
      </c>
      <c r="W17" s="19">
        <v>35250547</v>
      </c>
      <c r="X17" s="20">
        <v>1267162042</v>
      </c>
      <c r="Y17" s="20">
        <v>197467</v>
      </c>
      <c r="Z17" s="20">
        <v>5</v>
      </c>
    </row>
    <row r="18" spans="1:26" x14ac:dyDescent="0.2">
      <c r="A18" s="17" t="s">
        <v>130</v>
      </c>
      <c r="B18" s="17" t="s">
        <v>196</v>
      </c>
      <c r="C18" s="17" t="s">
        <v>131</v>
      </c>
      <c r="D18" s="18" t="s">
        <v>132</v>
      </c>
      <c r="E18" s="20">
        <v>11338354842.35</v>
      </c>
      <c r="F18" s="20">
        <v>308168327</v>
      </c>
      <c r="G18" s="18" t="s">
        <v>69</v>
      </c>
      <c r="H18" s="18" t="s">
        <v>70</v>
      </c>
      <c r="I18" s="19" t="s">
        <v>68</v>
      </c>
      <c r="K18" s="18" t="s">
        <v>96</v>
      </c>
      <c r="L18" s="18" t="s">
        <v>41</v>
      </c>
      <c r="N18" s="18">
        <v>19991118</v>
      </c>
      <c r="O18" s="18" t="s">
        <v>59</v>
      </c>
      <c r="S18" s="18" t="s">
        <v>56</v>
      </c>
      <c r="U18" s="18" t="s">
        <v>42</v>
      </c>
      <c r="V18" s="18" t="s">
        <v>133</v>
      </c>
      <c r="W18" s="19">
        <v>34029008</v>
      </c>
      <c r="X18" s="20">
        <v>1084808841</v>
      </c>
      <c r="Y18" s="20">
        <v>182107</v>
      </c>
      <c r="Z18" s="20">
        <v>5</v>
      </c>
    </row>
    <row r="19" spans="1:26" x14ac:dyDescent="0.2">
      <c r="A19" s="17" t="s">
        <v>99</v>
      </c>
      <c r="B19" s="17" t="s">
        <v>196</v>
      </c>
      <c r="C19" s="17" t="s">
        <v>100</v>
      </c>
      <c r="D19" s="18" t="s">
        <v>101</v>
      </c>
      <c r="E19" s="20">
        <v>641427220.04999995</v>
      </c>
      <c r="F19" s="20">
        <v>33921463</v>
      </c>
      <c r="G19" s="18" t="s">
        <v>69</v>
      </c>
      <c r="H19" s="18" t="s">
        <v>70</v>
      </c>
      <c r="I19" s="19" t="s">
        <v>68</v>
      </c>
      <c r="K19" s="18" t="s">
        <v>44</v>
      </c>
      <c r="L19" s="18" t="s">
        <v>41</v>
      </c>
      <c r="M19" s="18" t="s">
        <v>45</v>
      </c>
      <c r="N19" s="18">
        <v>20100309</v>
      </c>
      <c r="W19" s="19">
        <v>2946516</v>
      </c>
      <c r="X19" s="20">
        <v>54099785</v>
      </c>
      <c r="Y19" s="20">
        <v>3464</v>
      </c>
      <c r="Z19" s="20">
        <v>5</v>
      </c>
    </row>
    <row r="20" spans="1:26" x14ac:dyDescent="0.2">
      <c r="A20" s="17" t="s">
        <v>106</v>
      </c>
      <c r="B20" s="17" t="s">
        <v>196</v>
      </c>
      <c r="C20" s="17" t="s">
        <v>107</v>
      </c>
      <c r="D20" s="18" t="s">
        <v>108</v>
      </c>
      <c r="E20" s="20">
        <v>37654362.244999997</v>
      </c>
      <c r="F20" s="20">
        <v>142091933</v>
      </c>
      <c r="G20" s="18" t="s">
        <v>43</v>
      </c>
      <c r="H20" s="18" t="s">
        <v>109</v>
      </c>
      <c r="I20" s="19" t="s">
        <v>68</v>
      </c>
      <c r="J20" s="18" t="s">
        <v>57</v>
      </c>
      <c r="K20" s="18" t="s">
        <v>40</v>
      </c>
      <c r="L20" s="18" t="s">
        <v>41</v>
      </c>
      <c r="M20" s="18" t="s">
        <v>47</v>
      </c>
      <c r="N20" s="18">
        <v>20090618</v>
      </c>
      <c r="Q20" s="18" t="s">
        <v>48</v>
      </c>
      <c r="W20" s="19">
        <v>4452615</v>
      </c>
      <c r="X20" s="20">
        <v>1107245.5</v>
      </c>
      <c r="Y20" s="20">
        <v>2100</v>
      </c>
      <c r="Z20" s="20">
        <v>5</v>
      </c>
    </row>
    <row r="21" spans="1:26" x14ac:dyDescent="0.2">
      <c r="A21" s="17" t="s">
        <v>149</v>
      </c>
      <c r="B21" s="17" t="s">
        <v>196</v>
      </c>
      <c r="C21" s="17" t="s">
        <v>150</v>
      </c>
      <c r="D21" s="18" t="s">
        <v>151</v>
      </c>
      <c r="E21" s="20">
        <v>40830000</v>
      </c>
      <c r="F21" s="20">
        <v>3000000</v>
      </c>
      <c r="G21" s="18" t="s">
        <v>69</v>
      </c>
      <c r="H21" s="18" t="s">
        <v>70</v>
      </c>
      <c r="I21" s="19" t="s">
        <v>68</v>
      </c>
      <c r="K21" s="18" t="s">
        <v>44</v>
      </c>
      <c r="L21" s="18" t="s">
        <v>41</v>
      </c>
      <c r="M21" s="18" t="s">
        <v>45</v>
      </c>
      <c r="N21" s="18">
        <v>20040429</v>
      </c>
      <c r="W21" s="19">
        <v>79007</v>
      </c>
      <c r="X21" s="20">
        <v>1065864</v>
      </c>
      <c r="Y21" s="20">
        <v>214</v>
      </c>
      <c r="Z21" s="20">
        <v>5</v>
      </c>
    </row>
    <row r="22" spans="1:26" x14ac:dyDescent="0.2">
      <c r="A22" s="17" t="s">
        <v>114</v>
      </c>
      <c r="B22" s="17" t="s">
        <v>196</v>
      </c>
      <c r="C22" s="17" t="s">
        <v>115</v>
      </c>
      <c r="D22" s="18" t="s">
        <v>116</v>
      </c>
      <c r="E22" s="20">
        <v>980888235.13999999</v>
      </c>
      <c r="F22" s="20">
        <v>100707211</v>
      </c>
      <c r="G22" s="18" t="s">
        <v>43</v>
      </c>
      <c r="H22" s="18" t="s">
        <v>109</v>
      </c>
      <c r="I22" s="19" t="s">
        <v>68</v>
      </c>
      <c r="K22" s="18" t="s">
        <v>96</v>
      </c>
      <c r="L22" s="18" t="s">
        <v>41</v>
      </c>
      <c r="N22" s="18">
        <v>19841016</v>
      </c>
      <c r="W22" s="19">
        <v>26542656</v>
      </c>
      <c r="X22" s="20">
        <v>301640903.5</v>
      </c>
      <c r="Y22" s="20">
        <v>134118</v>
      </c>
      <c r="Z22" s="20">
        <v>5</v>
      </c>
    </row>
    <row r="23" spans="1:26" x14ac:dyDescent="0.2">
      <c r="A23" s="17" t="s">
        <v>118</v>
      </c>
      <c r="B23" s="17" t="s">
        <v>196</v>
      </c>
      <c r="C23" s="17" t="s">
        <v>119</v>
      </c>
      <c r="D23" s="18" t="s">
        <v>120</v>
      </c>
      <c r="E23" s="20">
        <v>162063578.59999999</v>
      </c>
      <c r="F23" s="20">
        <v>192528301</v>
      </c>
      <c r="G23" s="18" t="s">
        <v>43</v>
      </c>
      <c r="H23" s="18" t="s">
        <v>109</v>
      </c>
      <c r="I23" s="19" t="s">
        <v>68</v>
      </c>
      <c r="K23" s="18" t="s">
        <v>51</v>
      </c>
      <c r="L23" s="18" t="s">
        <v>41</v>
      </c>
      <c r="M23" s="18" t="s">
        <v>45</v>
      </c>
      <c r="N23" s="18">
        <v>20131128</v>
      </c>
      <c r="W23" s="19">
        <v>7133237</v>
      </c>
      <c r="X23" s="20">
        <v>5200988.5</v>
      </c>
      <c r="Y23" s="20">
        <v>3124</v>
      </c>
      <c r="Z23" s="20">
        <v>5</v>
      </c>
    </row>
    <row r="24" spans="1:26" x14ac:dyDescent="0.2">
      <c r="A24" s="17" t="s">
        <v>173</v>
      </c>
      <c r="B24" s="17" t="s">
        <v>196</v>
      </c>
      <c r="C24" s="17" t="s">
        <v>174</v>
      </c>
      <c r="D24" s="18" t="s">
        <v>175</v>
      </c>
      <c r="E24" s="20">
        <v>60394314.82</v>
      </c>
      <c r="F24" s="20">
        <v>416512516</v>
      </c>
      <c r="G24" s="18" t="s">
        <v>43</v>
      </c>
      <c r="H24" s="18" t="s">
        <v>88</v>
      </c>
      <c r="I24" s="19" t="s">
        <v>68</v>
      </c>
      <c r="K24" s="18" t="s">
        <v>44</v>
      </c>
      <c r="L24" s="18" t="s">
        <v>41</v>
      </c>
      <c r="M24" s="18" t="s">
        <v>47</v>
      </c>
      <c r="N24" s="18">
        <v>20200707</v>
      </c>
      <c r="P24" s="18" t="s">
        <v>61</v>
      </c>
      <c r="Q24" s="18" t="s">
        <v>48</v>
      </c>
      <c r="W24" s="19">
        <v>24414902</v>
      </c>
      <c r="X24" s="20">
        <v>3713940.5</v>
      </c>
      <c r="Y24" s="20">
        <v>1959</v>
      </c>
      <c r="Z24" s="20">
        <v>5</v>
      </c>
    </row>
    <row r="25" spans="1:26" x14ac:dyDescent="0.2">
      <c r="A25" s="17" t="s">
        <v>121</v>
      </c>
      <c r="B25" s="17" t="s">
        <v>196</v>
      </c>
      <c r="C25" s="17" t="s">
        <v>122</v>
      </c>
      <c r="D25" s="18" t="s">
        <v>123</v>
      </c>
      <c r="E25" s="20">
        <v>263197548</v>
      </c>
      <c r="F25" s="20">
        <v>58488344</v>
      </c>
      <c r="G25" s="18" t="s">
        <v>43</v>
      </c>
      <c r="H25" s="18" t="s">
        <v>109</v>
      </c>
      <c r="I25" s="19" t="s">
        <v>68</v>
      </c>
      <c r="K25" s="18" t="s">
        <v>44</v>
      </c>
      <c r="L25" s="18" t="s">
        <v>41</v>
      </c>
      <c r="M25" s="18" t="s">
        <v>45</v>
      </c>
      <c r="N25" s="18">
        <v>20110804</v>
      </c>
      <c r="W25" s="19">
        <v>10219504</v>
      </c>
      <c r="X25" s="20">
        <v>48172872.5</v>
      </c>
      <c r="Y25" s="20">
        <v>4762</v>
      </c>
      <c r="Z25" s="20">
        <v>5</v>
      </c>
    </row>
    <row r="26" spans="1:26" x14ac:dyDescent="0.2">
      <c r="A26" s="17" t="s">
        <v>124</v>
      </c>
      <c r="B26" s="17" t="s">
        <v>196</v>
      </c>
      <c r="C26" s="17" t="s">
        <v>125</v>
      </c>
      <c r="D26" s="18" t="s">
        <v>126</v>
      </c>
      <c r="E26" s="20">
        <v>131473664.2</v>
      </c>
      <c r="F26" s="20">
        <v>33884965</v>
      </c>
      <c r="G26" s="18" t="s">
        <v>43</v>
      </c>
      <c r="H26" s="18" t="s">
        <v>88</v>
      </c>
      <c r="I26" s="19" t="s">
        <v>68</v>
      </c>
      <c r="K26" s="18" t="s">
        <v>44</v>
      </c>
      <c r="L26" s="18" t="s">
        <v>41</v>
      </c>
      <c r="N26" s="18">
        <v>20001110</v>
      </c>
      <c r="O26" s="18" t="s">
        <v>54</v>
      </c>
      <c r="W26" s="19">
        <v>1556942</v>
      </c>
      <c r="X26" s="20">
        <v>7628671.5</v>
      </c>
      <c r="Y26" s="20">
        <v>8298</v>
      </c>
      <c r="Z26" s="20">
        <v>5</v>
      </c>
    </row>
    <row r="27" spans="1:26" x14ac:dyDescent="0.2">
      <c r="A27" s="17" t="s">
        <v>190</v>
      </c>
      <c r="B27" s="17" t="s">
        <v>196</v>
      </c>
      <c r="C27" s="17" t="s">
        <v>191</v>
      </c>
      <c r="D27" s="18" t="s">
        <v>192</v>
      </c>
      <c r="E27" s="20">
        <v>112280400.54000001</v>
      </c>
      <c r="F27" s="20">
        <v>170121819</v>
      </c>
      <c r="G27" s="18" t="s">
        <v>43</v>
      </c>
      <c r="H27" s="18" t="s">
        <v>109</v>
      </c>
      <c r="I27" s="19" t="s">
        <v>68</v>
      </c>
      <c r="K27" s="18" t="s">
        <v>51</v>
      </c>
      <c r="L27" s="18" t="s">
        <v>41</v>
      </c>
      <c r="M27" s="18" t="s">
        <v>47</v>
      </c>
      <c r="N27" s="18">
        <v>20210708</v>
      </c>
      <c r="P27" s="18" t="s">
        <v>64</v>
      </c>
      <c r="Q27" s="18" t="s">
        <v>48</v>
      </c>
      <c r="W27" s="19">
        <v>18858803</v>
      </c>
      <c r="X27" s="20">
        <v>16055689</v>
      </c>
      <c r="Y27" s="20">
        <v>14985</v>
      </c>
      <c r="Z27" s="20">
        <v>5</v>
      </c>
    </row>
    <row r="28" spans="1:26" x14ac:dyDescent="0.2">
      <c r="A28" s="17" t="s">
        <v>183</v>
      </c>
      <c r="B28" s="17" t="s">
        <v>196</v>
      </c>
      <c r="C28" s="17" t="s">
        <v>184</v>
      </c>
      <c r="D28" s="18" t="s">
        <v>185</v>
      </c>
      <c r="E28" s="20">
        <v>14644795.395</v>
      </c>
      <c r="F28" s="20">
        <v>154155741</v>
      </c>
      <c r="G28" s="18" t="s">
        <v>43</v>
      </c>
      <c r="H28" s="18" t="s">
        <v>70</v>
      </c>
      <c r="I28" s="19" t="s">
        <v>68</v>
      </c>
      <c r="K28" s="18" t="s">
        <v>40</v>
      </c>
      <c r="L28" s="18" t="s">
        <v>41</v>
      </c>
      <c r="M28" s="18" t="s">
        <v>47</v>
      </c>
      <c r="N28" s="18">
        <v>20210217</v>
      </c>
      <c r="Q28" s="18" t="s">
        <v>48</v>
      </c>
      <c r="R28" s="18" t="s">
        <v>48</v>
      </c>
      <c r="W28" s="19">
        <v>13890619</v>
      </c>
      <c r="X28" s="20">
        <v>1585559.5</v>
      </c>
      <c r="Y28" s="20">
        <v>3443</v>
      </c>
      <c r="Z28" s="20">
        <v>5</v>
      </c>
    </row>
    <row r="29" spans="1:26" x14ac:dyDescent="0.2">
      <c r="A29" s="17" t="s">
        <v>134</v>
      </c>
      <c r="B29" s="17" t="s">
        <v>196</v>
      </c>
      <c r="C29" s="17" t="s">
        <v>135</v>
      </c>
      <c r="D29" s="18" t="s">
        <v>136</v>
      </c>
      <c r="E29" s="20">
        <v>2346886811.8400002</v>
      </c>
      <c r="F29" s="20">
        <v>211758024</v>
      </c>
      <c r="G29" s="18" t="s">
        <v>69</v>
      </c>
      <c r="H29" s="18" t="s">
        <v>70</v>
      </c>
      <c r="I29" s="19" t="s">
        <v>68</v>
      </c>
      <c r="K29" s="18" t="s">
        <v>96</v>
      </c>
      <c r="L29" s="18" t="s">
        <v>41</v>
      </c>
      <c r="M29" s="18" t="s">
        <v>45</v>
      </c>
      <c r="N29" s="18">
        <v>20071205</v>
      </c>
      <c r="S29" s="18" t="s">
        <v>56</v>
      </c>
      <c r="W29" s="19">
        <v>80626982.5</v>
      </c>
      <c r="X29" s="20">
        <v>705092503.5</v>
      </c>
      <c r="Y29" s="20">
        <v>320510</v>
      </c>
      <c r="Z29" s="20">
        <v>5</v>
      </c>
    </row>
    <row r="30" spans="1:26" x14ac:dyDescent="0.2">
      <c r="A30" s="17" t="s">
        <v>137</v>
      </c>
      <c r="B30" s="17" t="s">
        <v>196</v>
      </c>
      <c r="C30" s="17" t="s">
        <v>138</v>
      </c>
      <c r="D30" s="18" t="s">
        <v>139</v>
      </c>
      <c r="E30" s="20">
        <v>575092045.74000001</v>
      </c>
      <c r="F30" s="20">
        <v>43666822</v>
      </c>
      <c r="G30" s="18" t="s">
        <v>55</v>
      </c>
      <c r="H30" s="18" t="s">
        <v>88</v>
      </c>
      <c r="I30" s="19" t="s">
        <v>68</v>
      </c>
      <c r="K30" s="18" t="s">
        <v>51</v>
      </c>
      <c r="L30" s="18" t="s">
        <v>41</v>
      </c>
      <c r="M30" s="18" t="s">
        <v>63</v>
      </c>
      <c r="N30" s="18">
        <v>20220114</v>
      </c>
      <c r="W30" s="19">
        <v>821795</v>
      </c>
      <c r="X30" s="20">
        <v>9422197.5</v>
      </c>
      <c r="Y30" s="20">
        <v>1098</v>
      </c>
      <c r="Z30" s="20">
        <v>5</v>
      </c>
    </row>
    <row r="31" spans="1:26" x14ac:dyDescent="0.2">
      <c r="A31" s="17" t="s">
        <v>140</v>
      </c>
      <c r="B31" s="17" t="s">
        <v>196</v>
      </c>
      <c r="C31" s="17" t="s">
        <v>141</v>
      </c>
      <c r="D31" s="18" t="s">
        <v>142</v>
      </c>
      <c r="E31" s="20">
        <v>81190126.379999995</v>
      </c>
      <c r="F31" s="20">
        <v>9974217</v>
      </c>
      <c r="G31" s="18" t="s">
        <v>39</v>
      </c>
      <c r="H31" s="18" t="s">
        <v>109</v>
      </c>
      <c r="I31" s="19" t="s">
        <v>68</v>
      </c>
      <c r="K31" s="18" t="s">
        <v>44</v>
      </c>
      <c r="L31" s="18" t="s">
        <v>41</v>
      </c>
      <c r="M31" s="18" t="s">
        <v>45</v>
      </c>
      <c r="N31" s="18">
        <v>20121213</v>
      </c>
      <c r="W31" s="19">
        <v>2046851</v>
      </c>
      <c r="X31" s="20">
        <v>17563877</v>
      </c>
      <c r="Y31" s="20">
        <v>5010</v>
      </c>
      <c r="Z31" s="20">
        <v>5</v>
      </c>
    </row>
    <row r="32" spans="1:26" x14ac:dyDescent="0.2">
      <c r="A32" s="17" t="s">
        <v>143</v>
      </c>
      <c r="B32" s="17" t="s">
        <v>196</v>
      </c>
      <c r="C32" s="17" t="s">
        <v>144</v>
      </c>
      <c r="D32" s="18" t="s">
        <v>145</v>
      </c>
      <c r="E32" s="20">
        <v>332537392.11000001</v>
      </c>
      <c r="F32" s="20">
        <v>226215913</v>
      </c>
      <c r="G32" s="18" t="s">
        <v>39</v>
      </c>
      <c r="H32" s="18" t="s">
        <v>88</v>
      </c>
      <c r="I32" s="19" t="s">
        <v>68</v>
      </c>
      <c r="K32" s="18" t="s">
        <v>96</v>
      </c>
      <c r="L32" s="18" t="s">
        <v>41</v>
      </c>
      <c r="M32" s="18" t="s">
        <v>63</v>
      </c>
      <c r="N32" s="18">
        <v>20210507</v>
      </c>
      <c r="O32" s="18" t="s">
        <v>59</v>
      </c>
      <c r="W32" s="19">
        <v>39487837</v>
      </c>
      <c r="X32" s="20">
        <v>67379808</v>
      </c>
      <c r="Y32" s="20">
        <v>67206</v>
      </c>
      <c r="Z32" s="20">
        <v>5</v>
      </c>
    </row>
    <row r="33" spans="1:26" x14ac:dyDescent="0.2">
      <c r="A33" s="17" t="s">
        <v>146</v>
      </c>
      <c r="B33" s="17" t="s">
        <v>196</v>
      </c>
      <c r="C33" s="17" t="s">
        <v>147</v>
      </c>
      <c r="D33" s="18" t="s">
        <v>148</v>
      </c>
      <c r="E33" s="20">
        <v>1721849.9</v>
      </c>
      <c r="F33" s="20">
        <v>34436998</v>
      </c>
      <c r="G33" s="18" t="s">
        <v>43</v>
      </c>
      <c r="H33" s="18" t="s">
        <v>105</v>
      </c>
      <c r="I33" s="19" t="s">
        <v>68</v>
      </c>
      <c r="K33" s="18" t="s">
        <v>40</v>
      </c>
      <c r="L33" s="18" t="s">
        <v>41</v>
      </c>
      <c r="M33" s="18" t="s">
        <v>45</v>
      </c>
      <c r="N33" s="18">
        <v>20210225</v>
      </c>
      <c r="W33" s="19">
        <v>6420286</v>
      </c>
      <c r="X33" s="20">
        <v>740738.5</v>
      </c>
      <c r="Y33" s="20">
        <v>1876</v>
      </c>
      <c r="Z33" s="20">
        <v>5</v>
      </c>
    </row>
    <row r="34" spans="1:26" x14ac:dyDescent="0.2">
      <c r="A34" s="17" t="s">
        <v>170</v>
      </c>
      <c r="B34" s="17" t="s">
        <v>196</v>
      </c>
      <c r="C34" s="17" t="s">
        <v>171</v>
      </c>
      <c r="D34" s="18" t="s">
        <v>172</v>
      </c>
      <c r="E34" s="20">
        <v>189196369.40000001</v>
      </c>
      <c r="F34" s="20">
        <v>111291982</v>
      </c>
      <c r="G34" s="18" t="s">
        <v>49</v>
      </c>
      <c r="H34" s="18" t="s">
        <v>109</v>
      </c>
      <c r="I34" s="19" t="s">
        <v>68</v>
      </c>
      <c r="K34" s="18" t="s">
        <v>40</v>
      </c>
      <c r="L34" s="18" t="s">
        <v>41</v>
      </c>
      <c r="M34" s="18" t="s">
        <v>47</v>
      </c>
      <c r="N34" s="18">
        <v>20210608</v>
      </c>
      <c r="Q34" s="18" t="s">
        <v>48</v>
      </c>
      <c r="W34" s="19">
        <v>6982165</v>
      </c>
      <c r="X34" s="20">
        <v>12909902.5</v>
      </c>
      <c r="Y34" s="20">
        <v>13019</v>
      </c>
      <c r="Z34" s="20">
        <v>5</v>
      </c>
    </row>
    <row r="35" spans="1:26" x14ac:dyDescent="0.2">
      <c r="A35" s="17" t="s">
        <v>176</v>
      </c>
      <c r="B35" s="17" t="s">
        <v>196</v>
      </c>
      <c r="C35" s="17" t="s">
        <v>177</v>
      </c>
      <c r="D35" s="18" t="s">
        <v>178</v>
      </c>
      <c r="E35" s="20">
        <v>457230595.07999998</v>
      </c>
      <c r="F35" s="20">
        <v>170608431</v>
      </c>
      <c r="G35" s="18" t="s">
        <v>43</v>
      </c>
      <c r="H35" s="18" t="s">
        <v>109</v>
      </c>
      <c r="I35" s="19" t="s">
        <v>68</v>
      </c>
      <c r="K35" s="18" t="s">
        <v>96</v>
      </c>
      <c r="L35" s="18" t="s">
        <v>41</v>
      </c>
      <c r="M35" s="18" t="s">
        <v>47</v>
      </c>
      <c r="N35" s="18">
        <v>20210715</v>
      </c>
      <c r="Q35" s="18" t="s">
        <v>48</v>
      </c>
      <c r="W35" s="19">
        <v>7153357</v>
      </c>
      <c r="X35" s="20">
        <v>17461400.5</v>
      </c>
      <c r="Y35" s="20">
        <v>16982</v>
      </c>
      <c r="Z35" s="20">
        <v>5</v>
      </c>
    </row>
    <row r="36" spans="1:26" x14ac:dyDescent="0.2">
      <c r="A36" s="17" t="s">
        <v>152</v>
      </c>
      <c r="B36" s="17" t="s">
        <v>196</v>
      </c>
      <c r="C36" s="17" t="s">
        <v>153</v>
      </c>
      <c r="D36" s="18" t="s">
        <v>154</v>
      </c>
      <c r="E36" s="20">
        <v>2154333433.04</v>
      </c>
      <c r="F36" s="20">
        <v>122351798</v>
      </c>
      <c r="G36" s="18" t="s">
        <v>43</v>
      </c>
      <c r="H36" s="18" t="s">
        <v>88</v>
      </c>
      <c r="I36" s="19" t="s">
        <v>68</v>
      </c>
      <c r="K36" s="18" t="s">
        <v>58</v>
      </c>
      <c r="L36" s="18" t="s">
        <v>41</v>
      </c>
      <c r="M36" s="18" t="s">
        <v>45</v>
      </c>
      <c r="N36" s="18">
        <v>20050818</v>
      </c>
      <c r="W36" s="19">
        <v>17022946</v>
      </c>
      <c r="X36" s="20">
        <v>246069472</v>
      </c>
      <c r="Y36" s="20">
        <v>90524</v>
      </c>
      <c r="Z36" s="20">
        <v>5</v>
      </c>
    </row>
    <row r="37" spans="1:26" x14ac:dyDescent="0.2">
      <c r="A37" s="17" t="s">
        <v>155</v>
      </c>
      <c r="B37" s="17" t="s">
        <v>196</v>
      </c>
      <c r="C37" s="17" t="s">
        <v>156</v>
      </c>
      <c r="D37" s="18" t="s">
        <v>157</v>
      </c>
      <c r="E37" s="20">
        <v>6080680921.5</v>
      </c>
      <c r="F37" s="20">
        <v>262444123</v>
      </c>
      <c r="G37" s="18" t="s">
        <v>69</v>
      </c>
      <c r="H37" s="18" t="s">
        <v>70</v>
      </c>
      <c r="I37" s="19" t="s">
        <v>68</v>
      </c>
      <c r="K37" s="18" t="s">
        <v>44</v>
      </c>
      <c r="L37" s="18" t="s">
        <v>41</v>
      </c>
      <c r="M37" s="18" t="s">
        <v>45</v>
      </c>
      <c r="N37" s="18">
        <v>19970415</v>
      </c>
      <c r="S37" s="18" t="s">
        <v>56</v>
      </c>
      <c r="W37" s="19">
        <v>106654712</v>
      </c>
      <c r="X37" s="20">
        <v>2440843631</v>
      </c>
      <c r="Y37" s="20">
        <v>514542</v>
      </c>
      <c r="Z37" s="20">
        <v>5</v>
      </c>
    </row>
    <row r="38" spans="1:26" x14ac:dyDescent="0.2">
      <c r="A38" s="17" t="s">
        <v>158</v>
      </c>
      <c r="B38" s="17" t="s">
        <v>196</v>
      </c>
      <c r="C38" s="17" t="s">
        <v>159</v>
      </c>
      <c r="D38" s="18" t="s">
        <v>160</v>
      </c>
      <c r="E38" s="20">
        <v>290841541.19999999</v>
      </c>
      <c r="F38" s="20">
        <v>21075474</v>
      </c>
      <c r="G38" s="18" t="s">
        <v>69</v>
      </c>
      <c r="H38" s="18" t="s">
        <v>70</v>
      </c>
      <c r="I38" s="19" t="s">
        <v>68</v>
      </c>
      <c r="K38" s="18" t="s">
        <v>82</v>
      </c>
      <c r="L38" s="18" t="s">
        <v>15</v>
      </c>
      <c r="M38" s="18" t="s">
        <v>47</v>
      </c>
      <c r="N38" s="18">
        <v>20070118</v>
      </c>
      <c r="Q38" s="18" t="s">
        <v>48</v>
      </c>
      <c r="T38" s="18" t="s">
        <v>83</v>
      </c>
      <c r="W38" s="19">
        <v>5895550</v>
      </c>
      <c r="X38" s="20">
        <v>72470393</v>
      </c>
      <c r="Y38" s="20">
        <v>29199</v>
      </c>
      <c r="Z38" s="20">
        <v>5</v>
      </c>
    </row>
    <row r="39" spans="1:26" x14ac:dyDescent="0.2">
      <c r="A39" s="17" t="s">
        <v>179</v>
      </c>
      <c r="B39" s="17" t="s">
        <v>196</v>
      </c>
      <c r="C39" s="17" t="s">
        <v>180</v>
      </c>
      <c r="D39" s="18" t="s">
        <v>181</v>
      </c>
      <c r="E39" s="20">
        <v>101961825.15000001</v>
      </c>
      <c r="F39" s="20">
        <v>178880395</v>
      </c>
      <c r="G39" s="18" t="s">
        <v>43</v>
      </c>
      <c r="H39" s="18" t="s">
        <v>80</v>
      </c>
      <c r="I39" s="19" t="s">
        <v>68</v>
      </c>
      <c r="K39" s="18" t="s">
        <v>96</v>
      </c>
      <c r="L39" s="18" t="s">
        <v>41</v>
      </c>
      <c r="M39" s="18" t="s">
        <v>47</v>
      </c>
      <c r="N39" s="18">
        <v>20201120</v>
      </c>
      <c r="P39" s="18" t="s">
        <v>61</v>
      </c>
      <c r="Q39" s="18" t="s">
        <v>48</v>
      </c>
      <c r="R39" s="18" t="s">
        <v>48</v>
      </c>
      <c r="W39" s="19">
        <v>7276414</v>
      </c>
      <c r="X39" s="20">
        <v>3930999.5</v>
      </c>
      <c r="Y39" s="20">
        <v>5006</v>
      </c>
      <c r="Z39" s="20">
        <v>5</v>
      </c>
    </row>
    <row r="40" spans="1:26" x14ac:dyDescent="0.2">
      <c r="A40" s="17" t="s">
        <v>161</v>
      </c>
      <c r="B40" s="17" t="s">
        <v>196</v>
      </c>
      <c r="C40" s="17" t="s">
        <v>162</v>
      </c>
      <c r="D40" s="18" t="s">
        <v>163</v>
      </c>
      <c r="E40" s="20">
        <v>982251218.79999995</v>
      </c>
      <c r="F40" s="20">
        <v>119205245</v>
      </c>
      <c r="G40" s="18" t="s">
        <v>39</v>
      </c>
      <c r="H40" s="18" t="s">
        <v>109</v>
      </c>
      <c r="I40" s="19" t="s">
        <v>68</v>
      </c>
      <c r="J40" s="18" t="s">
        <v>57</v>
      </c>
      <c r="K40" s="18" t="s">
        <v>44</v>
      </c>
      <c r="L40" s="18" t="s">
        <v>41</v>
      </c>
      <c r="N40" s="18">
        <v>20011106</v>
      </c>
      <c r="O40" s="18" t="s">
        <v>84</v>
      </c>
      <c r="W40" s="19">
        <v>6003647</v>
      </c>
      <c r="X40" s="20">
        <v>50448200</v>
      </c>
      <c r="Y40" s="20">
        <v>42460</v>
      </c>
      <c r="Z40" s="20">
        <v>5</v>
      </c>
    </row>
    <row r="41" spans="1:26" x14ac:dyDescent="0.2">
      <c r="A41" s="17" t="s">
        <v>164</v>
      </c>
      <c r="B41" s="17" t="s">
        <v>196</v>
      </c>
      <c r="C41" s="17" t="s">
        <v>165</v>
      </c>
      <c r="D41" s="18" t="s">
        <v>166</v>
      </c>
      <c r="E41" s="20">
        <v>9537534.7899999991</v>
      </c>
      <c r="F41" s="20">
        <v>4698293</v>
      </c>
      <c r="G41" s="18" t="s">
        <v>69</v>
      </c>
      <c r="H41" s="18" t="s">
        <v>70</v>
      </c>
      <c r="I41" s="19" t="s">
        <v>68</v>
      </c>
      <c r="K41" s="18" t="s">
        <v>40</v>
      </c>
      <c r="L41" s="18" t="s">
        <v>41</v>
      </c>
      <c r="N41" s="18">
        <v>19870605</v>
      </c>
      <c r="W41" s="19">
        <v>32014</v>
      </c>
      <c r="X41" s="20">
        <v>64856.5</v>
      </c>
      <c r="Y41" s="20">
        <v>142</v>
      </c>
      <c r="Z41" s="20">
        <v>5</v>
      </c>
    </row>
    <row r="42" spans="1:26" x14ac:dyDescent="0.2">
      <c r="A42" s="17" t="s">
        <v>111</v>
      </c>
      <c r="B42" s="17" t="s">
        <v>196</v>
      </c>
      <c r="C42" s="17" t="s">
        <v>112</v>
      </c>
      <c r="D42" s="18" t="s">
        <v>113</v>
      </c>
      <c r="E42" s="20">
        <v>9547714.8000000007</v>
      </c>
      <c r="F42" s="20">
        <v>31825716</v>
      </c>
      <c r="G42" s="18" t="s">
        <v>43</v>
      </c>
      <c r="H42" s="18" t="s">
        <v>105</v>
      </c>
      <c r="I42" s="19" t="s">
        <v>68</v>
      </c>
      <c r="K42" s="18" t="s">
        <v>96</v>
      </c>
      <c r="L42" s="18" t="s">
        <v>41</v>
      </c>
      <c r="M42" s="18" t="s">
        <v>71</v>
      </c>
      <c r="N42" s="18">
        <v>20210423</v>
      </c>
      <c r="W42" s="19">
        <v>4243080</v>
      </c>
      <c r="X42" s="20">
        <v>1864777</v>
      </c>
      <c r="Y42" s="20">
        <v>3957</v>
      </c>
      <c r="Z42" s="20">
        <v>5</v>
      </c>
    </row>
    <row r="43" spans="1:26" x14ac:dyDescent="0.2">
      <c r="A43" s="17" t="s">
        <v>186</v>
      </c>
      <c r="B43" s="17" t="s">
        <v>196</v>
      </c>
      <c r="C43" s="17" t="s">
        <v>187</v>
      </c>
      <c r="D43" s="18" t="s">
        <v>188</v>
      </c>
      <c r="E43" s="20">
        <v>82370426.040000007</v>
      </c>
      <c r="F43" s="20">
        <v>50845942</v>
      </c>
      <c r="G43" s="18" t="s">
        <v>43</v>
      </c>
      <c r="H43" s="18" t="s">
        <v>88</v>
      </c>
      <c r="I43" s="19" t="s">
        <v>68</v>
      </c>
      <c r="K43" s="18" t="s">
        <v>53</v>
      </c>
      <c r="L43" s="18" t="s">
        <v>15</v>
      </c>
      <c r="M43" s="18" t="s">
        <v>47</v>
      </c>
      <c r="N43" s="18">
        <v>20210510</v>
      </c>
      <c r="Q43" s="18" t="s">
        <v>48</v>
      </c>
      <c r="R43" s="18" t="s">
        <v>48</v>
      </c>
      <c r="T43" s="18" t="s">
        <v>189</v>
      </c>
      <c r="W43" s="19">
        <v>12947808</v>
      </c>
      <c r="X43" s="20">
        <v>13934696</v>
      </c>
      <c r="Y43" s="20">
        <v>4229</v>
      </c>
      <c r="Z43" s="20">
        <v>5</v>
      </c>
    </row>
    <row r="44" spans="1:26" x14ac:dyDescent="0.2">
      <c r="A44" s="17" t="s">
        <v>167</v>
      </c>
      <c r="B44" s="17" t="s">
        <v>196</v>
      </c>
      <c r="C44" s="17" t="s">
        <v>168</v>
      </c>
      <c r="D44" s="18" t="s">
        <v>169</v>
      </c>
      <c r="E44" s="20">
        <v>264730214.80000001</v>
      </c>
      <c r="F44" s="20">
        <v>34832923</v>
      </c>
      <c r="G44" s="18" t="s">
        <v>55</v>
      </c>
      <c r="H44" s="18" t="s">
        <v>70</v>
      </c>
      <c r="I44" s="19" t="s">
        <v>68</v>
      </c>
      <c r="K44" s="18" t="s">
        <v>51</v>
      </c>
      <c r="L44" s="18" t="s">
        <v>41</v>
      </c>
      <c r="M44" s="18" t="s">
        <v>45</v>
      </c>
      <c r="N44" s="18">
        <v>20210818</v>
      </c>
      <c r="W44" s="19">
        <v>782851</v>
      </c>
      <c r="X44" s="20">
        <v>5748121</v>
      </c>
      <c r="Y44" s="20">
        <v>2418</v>
      </c>
      <c r="Z44" s="20">
        <v>5</v>
      </c>
    </row>
    <row r="45" spans="1:26" x14ac:dyDescent="0.2">
      <c r="A45" s="17" t="s">
        <v>193</v>
      </c>
      <c r="B45" s="17" t="s">
        <v>196</v>
      </c>
      <c r="C45" s="17" t="s">
        <v>194</v>
      </c>
      <c r="D45" s="18" t="s">
        <v>195</v>
      </c>
      <c r="E45" s="20">
        <v>126404334.72</v>
      </c>
      <c r="F45" s="20">
        <v>17174502</v>
      </c>
      <c r="G45" s="18" t="s">
        <v>43</v>
      </c>
      <c r="H45" s="18" t="s">
        <v>88</v>
      </c>
      <c r="I45" s="19" t="s">
        <v>68</v>
      </c>
      <c r="K45" s="18" t="s">
        <v>40</v>
      </c>
      <c r="L45" s="18" t="s">
        <v>41</v>
      </c>
      <c r="M45" s="18" t="s">
        <v>47</v>
      </c>
      <c r="N45" s="18">
        <v>19990630</v>
      </c>
      <c r="O45" s="18" t="s">
        <v>84</v>
      </c>
      <c r="Q45" s="18" t="s">
        <v>48</v>
      </c>
      <c r="R45" s="18" t="s">
        <v>48</v>
      </c>
      <c r="W45" s="19">
        <v>1141456</v>
      </c>
      <c r="X45" s="20">
        <v>9461476.5</v>
      </c>
      <c r="Y45" s="20">
        <v>8768</v>
      </c>
      <c r="Z45" s="20">
        <v>5</v>
      </c>
    </row>
  </sheetData>
  <autoFilter ref="A10:Z45"/>
  <sortState ref="A8:BT1548">
    <sortCondition sortBy="cellColor" ref="O8:O1532" dxfId="0"/>
  </sortState>
  <phoneticPr fontId="6"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topLeftCell="C1" zoomScale="90" zoomScaleNormal="90" workbookViewId="0">
      <selection activeCell="C1" sqref="C1"/>
    </sheetView>
  </sheetViews>
  <sheetFormatPr defaultColWidth="9" defaultRowHeight="12.75" x14ac:dyDescent="0.2"/>
  <cols>
    <col min="1" max="1" width="8.28515625" style="17" hidden="1" customWidth="1"/>
    <col min="2" max="2" width="8.140625" style="28" hidden="1" customWidth="1"/>
    <col min="3" max="3" width="12.42578125" style="23" customWidth="1"/>
    <col min="4" max="4" width="49.140625" style="28" bestFit="1" customWidth="1"/>
    <col min="5" max="5" width="11" style="18" bestFit="1" customWidth="1"/>
    <col min="6" max="6" width="22.5703125" style="24" bestFit="1" customWidth="1"/>
    <col min="7" max="7" width="16.85546875" style="24" bestFit="1" customWidth="1"/>
    <col min="8" max="8" width="34" style="18" bestFit="1" customWidth="1"/>
    <col min="9" max="9" width="49.28515625" style="18" bestFit="1" customWidth="1"/>
    <col min="10" max="10" width="35" style="18" bestFit="1" customWidth="1"/>
    <col min="11" max="11" width="24" style="18" bestFit="1" customWidth="1"/>
    <col min="12" max="12" width="19.7109375" style="18" bestFit="1" customWidth="1"/>
    <col min="13" max="13" width="16.42578125" style="32" bestFit="1" customWidth="1"/>
    <col min="14" max="15" width="15.5703125" style="18" bestFit="1" customWidth="1"/>
    <col min="16" max="16" width="14.140625" style="18" bestFit="1" customWidth="1"/>
    <col min="17" max="17" width="18.140625" style="18" bestFit="1" customWidth="1"/>
    <col min="18" max="18" width="11.85546875" style="18" bestFit="1" customWidth="1"/>
    <col min="19" max="19" width="20" style="18" bestFit="1" customWidth="1"/>
    <col min="20" max="20" width="19.140625" style="18" bestFit="1" customWidth="1"/>
    <col min="21" max="21" width="20.5703125" style="18" bestFit="1" customWidth="1"/>
    <col min="22" max="22" width="17" style="18" bestFit="1" customWidth="1"/>
    <col min="23" max="23" width="16.85546875" style="34" bestFit="1" customWidth="1"/>
    <col min="24" max="24" width="18.42578125" style="34" bestFit="1" customWidth="1"/>
    <col min="25" max="25" width="16.85546875" style="20" bestFit="1" customWidth="1"/>
    <col min="26" max="26" width="16.28515625" style="18" bestFit="1" customWidth="1"/>
    <col min="27" max="16384" width="9" style="17"/>
  </cols>
  <sheetData>
    <row r="1" spans="1:26" x14ac:dyDescent="0.2">
      <c r="C1" s="2" t="s">
        <v>20</v>
      </c>
    </row>
    <row r="2" spans="1:26" x14ac:dyDescent="0.2">
      <c r="C2" s="3" t="s">
        <v>1</v>
      </c>
      <c r="D2" s="2"/>
      <c r="E2" s="1"/>
      <c r="F2" s="26"/>
      <c r="G2" s="26"/>
      <c r="H2" s="19"/>
      <c r="I2" s="19"/>
      <c r="J2" s="1"/>
      <c r="K2" s="19"/>
      <c r="L2" s="1"/>
      <c r="M2" s="29"/>
      <c r="N2" s="1"/>
      <c r="O2" s="1"/>
      <c r="V2" s="19"/>
    </row>
    <row r="3" spans="1:26" x14ac:dyDescent="0.2">
      <c r="C3" s="3" t="s">
        <v>380</v>
      </c>
      <c r="D3" s="2"/>
      <c r="E3" s="1"/>
      <c r="F3" s="26"/>
      <c r="G3" s="26"/>
      <c r="H3" s="19"/>
      <c r="I3" s="19"/>
      <c r="J3" s="1"/>
      <c r="K3" s="19"/>
      <c r="L3" s="1"/>
      <c r="M3" s="29"/>
      <c r="N3" s="1"/>
      <c r="O3" s="1"/>
      <c r="V3" s="19"/>
    </row>
    <row r="4" spans="1:26" s="12" customFormat="1" ht="4.9000000000000004" customHeight="1" x14ac:dyDescent="0.2">
      <c r="B4" s="9"/>
      <c r="C4" s="21"/>
      <c r="D4" s="9"/>
      <c r="E4" s="8"/>
      <c r="F4" s="25"/>
      <c r="G4" s="25"/>
      <c r="H4" s="11"/>
      <c r="I4" s="11"/>
      <c r="J4" s="8"/>
      <c r="K4" s="11"/>
      <c r="L4" s="8"/>
      <c r="M4" s="30"/>
      <c r="N4" s="8"/>
      <c r="O4" s="8"/>
      <c r="P4" s="8"/>
      <c r="Q4" s="8"/>
      <c r="R4" s="8"/>
      <c r="S4" s="8"/>
      <c r="T4" s="8"/>
      <c r="U4" s="8"/>
      <c r="V4" s="11"/>
      <c r="W4" s="35"/>
      <c r="X4" s="35"/>
      <c r="Y4" s="57"/>
      <c r="Z4" s="8"/>
    </row>
    <row r="5" spans="1:26" s="7" customFormat="1" ht="13.5" thickBot="1" x14ac:dyDescent="0.25">
      <c r="B5" s="2"/>
      <c r="C5" s="22"/>
      <c r="D5" s="2"/>
      <c r="E5" s="1"/>
      <c r="F5" s="26"/>
      <c r="G5" s="26"/>
      <c r="H5" s="1"/>
      <c r="I5" s="1"/>
      <c r="J5" s="1"/>
      <c r="K5" s="1"/>
      <c r="L5" s="1"/>
      <c r="M5" s="29"/>
      <c r="N5" s="1"/>
      <c r="O5" s="1"/>
      <c r="P5" s="1"/>
      <c r="Q5" s="1"/>
      <c r="R5" s="1"/>
      <c r="S5" s="1"/>
      <c r="T5" s="1"/>
      <c r="U5" s="1"/>
      <c r="V5" s="1"/>
      <c r="W5" s="36"/>
      <c r="X5" s="36"/>
      <c r="Y5" s="36"/>
      <c r="Z5" s="5"/>
    </row>
    <row r="6" spans="1:26" s="7" customFormat="1" ht="15.75" x14ac:dyDescent="0.25">
      <c r="B6" s="2"/>
      <c r="C6" s="22"/>
      <c r="D6" s="42" t="s">
        <v>32</v>
      </c>
      <c r="E6" s="48"/>
      <c r="F6" s="48" t="s">
        <v>33</v>
      </c>
      <c r="G6" s="52"/>
      <c r="H6" s="1"/>
      <c r="I6" s="1"/>
      <c r="J6" s="1"/>
      <c r="K6" s="1"/>
      <c r="L6" s="1"/>
      <c r="M6" s="29"/>
      <c r="N6" s="1"/>
      <c r="O6" s="1"/>
      <c r="P6" s="1"/>
      <c r="Q6" s="1"/>
      <c r="R6" s="1"/>
      <c r="S6" s="1"/>
      <c r="T6" s="1"/>
      <c r="U6" s="1"/>
      <c r="V6" s="1"/>
      <c r="W6" s="36"/>
      <c r="X6" s="36"/>
      <c r="Y6" s="36"/>
      <c r="Z6" s="36"/>
    </row>
    <row r="7" spans="1:26" s="7" customFormat="1" ht="6.75" customHeight="1" x14ac:dyDescent="0.25">
      <c r="B7" s="2"/>
      <c r="C7" s="22"/>
      <c r="D7" s="49"/>
      <c r="E7" s="50"/>
      <c r="F7" s="50"/>
      <c r="G7" s="53"/>
      <c r="H7" s="1"/>
      <c r="I7" s="1"/>
      <c r="J7" s="1"/>
      <c r="K7" s="1"/>
      <c r="L7" s="1"/>
      <c r="M7" s="29"/>
      <c r="N7" s="1"/>
      <c r="O7" s="1"/>
      <c r="P7" s="1"/>
      <c r="Q7" s="1"/>
      <c r="R7" s="1"/>
      <c r="S7" s="1"/>
      <c r="T7" s="1"/>
      <c r="U7" s="1"/>
      <c r="V7" s="1"/>
      <c r="W7" s="36"/>
      <c r="X7" s="36"/>
      <c r="Y7" s="36"/>
      <c r="Z7" s="36"/>
    </row>
    <row r="8" spans="1:26" s="7" customFormat="1" ht="16.5" thickBot="1" x14ac:dyDescent="0.3">
      <c r="B8" s="2"/>
      <c r="C8" s="22"/>
      <c r="D8" s="56">
        <f>SUBTOTAL(3,D11:D69)</f>
        <v>59</v>
      </c>
      <c r="E8" s="51"/>
      <c r="F8" s="54">
        <f>SUBTOTAL(9,F11:F69)</f>
        <v>1558156126.1200004</v>
      </c>
      <c r="G8" s="55"/>
      <c r="H8" s="1"/>
      <c r="I8" s="1"/>
      <c r="J8" s="1"/>
      <c r="K8" s="1"/>
      <c r="L8" s="1"/>
      <c r="M8" s="29"/>
      <c r="N8" s="1"/>
      <c r="O8" s="1"/>
      <c r="P8" s="1"/>
      <c r="Q8" s="1"/>
      <c r="R8" s="1"/>
      <c r="S8" s="1"/>
      <c r="T8" s="1"/>
      <c r="U8" s="1"/>
      <c r="V8" s="1"/>
      <c r="W8" s="36"/>
      <c r="X8" s="36"/>
      <c r="Y8" s="36"/>
      <c r="Z8" s="36"/>
    </row>
    <row r="9" spans="1:26" s="7" customFormat="1" x14ac:dyDescent="0.2">
      <c r="B9" s="2"/>
      <c r="C9" s="22"/>
      <c r="D9" s="2"/>
      <c r="E9" s="1"/>
      <c r="F9" s="26"/>
      <c r="G9" s="26"/>
      <c r="H9" s="1"/>
      <c r="I9" s="1"/>
      <c r="J9" s="1"/>
      <c r="K9" s="1"/>
      <c r="L9" s="1"/>
      <c r="M9" s="29"/>
      <c r="N9" s="1"/>
      <c r="O9" s="1"/>
      <c r="P9" s="1"/>
      <c r="Q9" s="1"/>
      <c r="R9" s="1"/>
      <c r="S9" s="1"/>
      <c r="T9" s="1"/>
      <c r="U9" s="1"/>
      <c r="V9" s="1"/>
      <c r="W9" s="36"/>
      <c r="X9" s="36"/>
      <c r="Y9" s="36"/>
      <c r="Z9" s="36"/>
    </row>
    <row r="10" spans="1:26" s="15" customFormat="1" ht="39.75" customHeight="1" thickBot="1" x14ac:dyDescent="0.25">
      <c r="A10" s="14" t="s">
        <v>24</v>
      </c>
      <c r="B10" s="33" t="s">
        <v>25</v>
      </c>
      <c r="C10" s="14" t="s">
        <v>0</v>
      </c>
      <c r="D10" s="14" t="s">
        <v>2</v>
      </c>
      <c r="E10" s="16" t="s">
        <v>3</v>
      </c>
      <c r="F10" s="16" t="s">
        <v>389</v>
      </c>
      <c r="G10" s="16" t="s">
        <v>390</v>
      </c>
      <c r="H10" s="15" t="s">
        <v>23</v>
      </c>
      <c r="I10" s="13" t="s">
        <v>22</v>
      </c>
      <c r="J10" s="15" t="s">
        <v>4</v>
      </c>
      <c r="K10" s="27" t="s">
        <v>21</v>
      </c>
      <c r="L10" s="15" t="s">
        <v>6</v>
      </c>
      <c r="M10" s="15" t="s">
        <v>7</v>
      </c>
      <c r="N10" s="15" t="s">
        <v>5</v>
      </c>
      <c r="O10" s="31" t="s">
        <v>31</v>
      </c>
      <c r="P10" s="15" t="s">
        <v>16</v>
      </c>
      <c r="Q10" s="15" t="s">
        <v>27</v>
      </c>
      <c r="R10" s="15" t="s">
        <v>17</v>
      </c>
      <c r="S10" s="15" t="s">
        <v>34</v>
      </c>
      <c r="T10" s="15" t="s">
        <v>381</v>
      </c>
      <c r="U10" s="15" t="s">
        <v>18</v>
      </c>
      <c r="V10" s="15" t="s">
        <v>26</v>
      </c>
      <c r="W10" s="16" t="s">
        <v>391</v>
      </c>
      <c r="X10" s="16" t="s">
        <v>392</v>
      </c>
      <c r="Y10" s="16" t="s">
        <v>393</v>
      </c>
      <c r="Z10" s="16" t="s">
        <v>19</v>
      </c>
    </row>
    <row r="11" spans="1:26" ht="13.5" thickTop="1" x14ac:dyDescent="0.2">
      <c r="A11" s="17" t="s">
        <v>271</v>
      </c>
      <c r="B11" s="28">
        <v>1099471</v>
      </c>
      <c r="C11" s="23" t="s">
        <v>374</v>
      </c>
      <c r="D11" s="28" t="s">
        <v>272</v>
      </c>
      <c r="E11" s="18" t="s">
        <v>273</v>
      </c>
      <c r="F11" s="24">
        <v>13613244.945</v>
      </c>
      <c r="G11" s="24">
        <v>118376043</v>
      </c>
      <c r="H11" s="18" t="s">
        <v>43</v>
      </c>
      <c r="I11" s="18" t="s">
        <v>109</v>
      </c>
      <c r="J11" s="18" t="s">
        <v>68</v>
      </c>
      <c r="K11" s="18" t="s">
        <v>62</v>
      </c>
      <c r="L11" s="18" t="s">
        <v>51</v>
      </c>
      <c r="M11" s="32" t="s">
        <v>41</v>
      </c>
      <c r="N11" s="18" t="s">
        <v>198</v>
      </c>
      <c r="O11" s="18">
        <v>20060119</v>
      </c>
      <c r="R11" s="18" t="s">
        <v>48</v>
      </c>
      <c r="W11" s="34">
        <v>2324114</v>
      </c>
      <c r="X11" s="34">
        <v>285335</v>
      </c>
      <c r="Y11" s="20">
        <v>336</v>
      </c>
      <c r="Z11" s="18">
        <v>5</v>
      </c>
    </row>
    <row r="12" spans="1:26" x14ac:dyDescent="0.2">
      <c r="A12" s="17" t="s">
        <v>233</v>
      </c>
      <c r="B12" s="28">
        <v>1017053</v>
      </c>
      <c r="C12" s="23" t="s">
        <v>374</v>
      </c>
      <c r="D12" s="28" t="s">
        <v>234</v>
      </c>
      <c r="E12" s="18" t="s">
        <v>235</v>
      </c>
      <c r="F12" s="24">
        <v>1612803.6</v>
      </c>
      <c r="G12" s="24">
        <v>64512144</v>
      </c>
      <c r="H12" s="18" t="s">
        <v>43</v>
      </c>
      <c r="I12" s="18" t="s">
        <v>88</v>
      </c>
      <c r="J12" s="18" t="s">
        <v>68</v>
      </c>
      <c r="L12" s="18" t="s">
        <v>40</v>
      </c>
      <c r="M12" s="32" t="s">
        <v>41</v>
      </c>
      <c r="W12" s="34">
        <v>10030079</v>
      </c>
      <c r="X12" s="34">
        <v>91298</v>
      </c>
      <c r="Y12" s="20">
        <v>258</v>
      </c>
      <c r="Z12" s="18">
        <v>5</v>
      </c>
    </row>
    <row r="13" spans="1:26" x14ac:dyDescent="0.2">
      <c r="A13" s="17" t="s">
        <v>311</v>
      </c>
      <c r="B13" s="28">
        <v>1112689</v>
      </c>
      <c r="C13" s="23" t="s">
        <v>374</v>
      </c>
      <c r="D13" s="28" t="s">
        <v>312</v>
      </c>
      <c r="E13" s="18" t="s">
        <v>313</v>
      </c>
      <c r="F13" s="24">
        <v>11109703.800000001</v>
      </c>
      <c r="G13" s="24">
        <v>222194076</v>
      </c>
      <c r="H13" s="18" t="s">
        <v>43</v>
      </c>
      <c r="I13" s="18" t="s">
        <v>105</v>
      </c>
      <c r="J13" s="18" t="s">
        <v>68</v>
      </c>
      <c r="L13" s="18" t="s">
        <v>40</v>
      </c>
      <c r="M13" s="32" t="s">
        <v>41</v>
      </c>
      <c r="N13" s="18" t="s">
        <v>212</v>
      </c>
      <c r="O13" s="18">
        <v>20111107</v>
      </c>
      <c r="R13" s="18" t="s">
        <v>48</v>
      </c>
      <c r="W13" s="34">
        <v>12865568</v>
      </c>
      <c r="X13" s="34">
        <v>564057.5</v>
      </c>
      <c r="Y13" s="20">
        <v>1112</v>
      </c>
      <c r="Z13" s="18">
        <v>5</v>
      </c>
    </row>
    <row r="14" spans="1:26" x14ac:dyDescent="0.2">
      <c r="A14" s="17" t="s">
        <v>199</v>
      </c>
      <c r="B14" s="28">
        <v>1094145</v>
      </c>
      <c r="C14" s="23" t="s">
        <v>374</v>
      </c>
      <c r="D14" s="28" t="s">
        <v>200</v>
      </c>
      <c r="E14" s="18" t="s">
        <v>201</v>
      </c>
      <c r="F14" s="24">
        <v>31865797.109999999</v>
      </c>
      <c r="G14" s="24">
        <v>15697437</v>
      </c>
      <c r="H14" s="18" t="s">
        <v>43</v>
      </c>
      <c r="I14" s="18" t="s">
        <v>80</v>
      </c>
      <c r="J14" s="18" t="s">
        <v>68</v>
      </c>
      <c r="L14" s="18" t="s">
        <v>44</v>
      </c>
      <c r="M14" s="32" t="s">
        <v>41</v>
      </c>
      <c r="N14" s="18" t="s">
        <v>198</v>
      </c>
      <c r="O14" s="18">
        <v>20050107</v>
      </c>
      <c r="R14" s="18" t="s">
        <v>48</v>
      </c>
      <c r="W14" s="34">
        <v>3166086</v>
      </c>
      <c r="X14" s="34">
        <v>5094753.5</v>
      </c>
      <c r="Y14" s="20">
        <v>2206</v>
      </c>
      <c r="Z14" s="18">
        <v>5</v>
      </c>
    </row>
    <row r="15" spans="1:26" x14ac:dyDescent="0.2">
      <c r="A15" s="17" t="s">
        <v>277</v>
      </c>
      <c r="B15" s="28">
        <v>1023700</v>
      </c>
      <c r="C15" s="23" t="s">
        <v>374</v>
      </c>
      <c r="D15" s="28" t="s">
        <v>278</v>
      </c>
      <c r="E15" s="18" t="s">
        <v>279</v>
      </c>
      <c r="F15" s="24">
        <v>12379786.859999999</v>
      </c>
      <c r="G15" s="24">
        <v>29475683</v>
      </c>
      <c r="H15" s="18" t="s">
        <v>43</v>
      </c>
      <c r="I15" s="18" t="s">
        <v>80</v>
      </c>
      <c r="J15" s="18" t="s">
        <v>68</v>
      </c>
      <c r="L15" s="18" t="s">
        <v>44</v>
      </c>
      <c r="M15" s="32" t="s">
        <v>41</v>
      </c>
      <c r="N15" s="18" t="s">
        <v>203</v>
      </c>
      <c r="O15" s="18">
        <v>20121107</v>
      </c>
      <c r="W15" s="34">
        <v>1128264</v>
      </c>
      <c r="X15" s="34">
        <v>434543</v>
      </c>
      <c r="Y15" s="20">
        <v>297</v>
      </c>
      <c r="Z15" s="18">
        <v>5</v>
      </c>
    </row>
    <row r="16" spans="1:26" x14ac:dyDescent="0.2">
      <c r="A16" s="17" t="s">
        <v>333</v>
      </c>
      <c r="B16" s="28">
        <v>1176201</v>
      </c>
      <c r="C16" s="23" t="s">
        <v>374</v>
      </c>
      <c r="D16" s="28" t="s">
        <v>334</v>
      </c>
      <c r="E16" s="18" t="s">
        <v>335</v>
      </c>
      <c r="F16" s="24">
        <v>79751763</v>
      </c>
      <c r="G16" s="24">
        <v>1265901</v>
      </c>
      <c r="H16" s="18" t="s">
        <v>43</v>
      </c>
      <c r="I16" s="18" t="s">
        <v>80</v>
      </c>
      <c r="J16" s="18" t="s">
        <v>68</v>
      </c>
      <c r="L16" s="18" t="s">
        <v>40</v>
      </c>
      <c r="M16" s="32" t="s">
        <v>41</v>
      </c>
      <c r="N16" s="18" t="s">
        <v>202</v>
      </c>
      <c r="O16" s="18">
        <v>20151113</v>
      </c>
      <c r="R16" s="18" t="s">
        <v>48</v>
      </c>
      <c r="W16" s="34">
        <v>119672</v>
      </c>
      <c r="X16" s="34">
        <v>6021142</v>
      </c>
      <c r="Y16" s="20">
        <v>1008</v>
      </c>
      <c r="Z16" s="18">
        <v>5</v>
      </c>
    </row>
    <row r="17" spans="1:26" x14ac:dyDescent="0.2">
      <c r="A17" s="17" t="s">
        <v>292</v>
      </c>
      <c r="B17" s="28">
        <v>1094744</v>
      </c>
      <c r="C17" s="23" t="s">
        <v>374</v>
      </c>
      <c r="D17" s="28" t="s">
        <v>293</v>
      </c>
      <c r="E17" s="18" t="s">
        <v>294</v>
      </c>
      <c r="F17" s="24">
        <v>16393312.5</v>
      </c>
      <c r="G17" s="24">
        <v>44306250</v>
      </c>
      <c r="H17" s="18" t="s">
        <v>43</v>
      </c>
      <c r="I17" s="18" t="s">
        <v>109</v>
      </c>
      <c r="J17" s="18" t="s">
        <v>68</v>
      </c>
      <c r="L17" s="18" t="s">
        <v>92</v>
      </c>
      <c r="M17" s="32" t="s">
        <v>15</v>
      </c>
      <c r="N17" s="18" t="s">
        <v>198</v>
      </c>
      <c r="O17" s="18">
        <v>20070228</v>
      </c>
      <c r="R17" s="18" t="s">
        <v>48</v>
      </c>
      <c r="U17" s="18" t="s">
        <v>210</v>
      </c>
      <c r="W17" s="34">
        <v>6411054</v>
      </c>
      <c r="X17" s="34">
        <v>2442432</v>
      </c>
      <c r="Y17" s="20">
        <v>2271</v>
      </c>
      <c r="Z17" s="18">
        <v>5</v>
      </c>
    </row>
    <row r="18" spans="1:26" x14ac:dyDescent="0.2">
      <c r="A18" s="17" t="s">
        <v>239</v>
      </c>
      <c r="B18" s="28">
        <v>30332</v>
      </c>
      <c r="C18" s="23" t="s">
        <v>374</v>
      </c>
      <c r="D18" s="28" t="s">
        <v>382</v>
      </c>
      <c r="E18" s="18" t="s">
        <v>240</v>
      </c>
      <c r="F18" s="24">
        <v>3787998.28</v>
      </c>
      <c r="G18" s="24">
        <v>94699957</v>
      </c>
      <c r="H18" s="18" t="s">
        <v>43</v>
      </c>
      <c r="I18" s="18" t="s">
        <v>76</v>
      </c>
      <c r="J18" s="18" t="s">
        <v>68</v>
      </c>
      <c r="L18" s="18" t="s">
        <v>40</v>
      </c>
      <c r="M18" s="32" t="s">
        <v>41</v>
      </c>
      <c r="N18" s="18" t="s">
        <v>211</v>
      </c>
      <c r="O18" s="18">
        <v>20220720</v>
      </c>
      <c r="W18" s="34">
        <v>12436039</v>
      </c>
      <c r="X18" s="34">
        <v>757792</v>
      </c>
      <c r="Y18" s="20">
        <v>1154</v>
      </c>
      <c r="Z18" s="18">
        <v>5</v>
      </c>
    </row>
    <row r="19" spans="1:26" x14ac:dyDescent="0.2">
      <c r="A19" s="17" t="s">
        <v>328</v>
      </c>
      <c r="B19" s="28">
        <v>1167845</v>
      </c>
      <c r="C19" s="23" t="s">
        <v>374</v>
      </c>
      <c r="D19" s="28" t="s">
        <v>329</v>
      </c>
      <c r="E19" s="18" t="s">
        <v>388</v>
      </c>
      <c r="F19" s="24">
        <v>39522725.579999998</v>
      </c>
      <c r="G19" s="24">
        <v>101340322</v>
      </c>
      <c r="H19" s="18" t="s">
        <v>43</v>
      </c>
      <c r="I19" s="18" t="s">
        <v>109</v>
      </c>
      <c r="J19" s="18" t="s">
        <v>68</v>
      </c>
      <c r="L19" s="18" t="s">
        <v>44</v>
      </c>
      <c r="M19" s="32" t="s">
        <v>41</v>
      </c>
      <c r="N19" s="18" t="s">
        <v>198</v>
      </c>
      <c r="O19" s="18">
        <v>20160408</v>
      </c>
      <c r="R19" s="18" t="s">
        <v>48</v>
      </c>
      <c r="T19" s="18" t="s">
        <v>48</v>
      </c>
      <c r="W19" s="34">
        <v>3648950</v>
      </c>
      <c r="X19" s="34">
        <v>1490698</v>
      </c>
      <c r="Y19" s="20">
        <v>821</v>
      </c>
      <c r="Z19" s="18">
        <v>5</v>
      </c>
    </row>
    <row r="20" spans="1:26" x14ac:dyDescent="0.2">
      <c r="A20" s="17" t="s">
        <v>345</v>
      </c>
      <c r="B20" s="28">
        <v>1181623</v>
      </c>
      <c r="C20" s="23" t="s">
        <v>374</v>
      </c>
      <c r="D20" s="28" t="s">
        <v>346</v>
      </c>
      <c r="E20" s="18" t="s">
        <v>347</v>
      </c>
      <c r="F20" s="24">
        <v>6756355.5499999998</v>
      </c>
      <c r="G20" s="24">
        <v>96519365</v>
      </c>
      <c r="H20" s="18" t="s">
        <v>43</v>
      </c>
      <c r="I20" s="18" t="s">
        <v>70</v>
      </c>
      <c r="J20" s="18" t="s">
        <v>68</v>
      </c>
      <c r="L20" s="18" t="s">
        <v>96</v>
      </c>
      <c r="M20" s="32" t="s">
        <v>41</v>
      </c>
      <c r="N20" s="18" t="s">
        <v>198</v>
      </c>
      <c r="O20" s="18">
        <v>20220503</v>
      </c>
      <c r="Q20" s="18" t="s">
        <v>64</v>
      </c>
      <c r="R20" s="18" t="s">
        <v>48</v>
      </c>
      <c r="W20" s="34">
        <v>27490862</v>
      </c>
      <c r="X20" s="34">
        <v>2271646.5</v>
      </c>
      <c r="Y20" s="20">
        <v>3110</v>
      </c>
      <c r="Z20" s="18">
        <v>5</v>
      </c>
    </row>
    <row r="21" spans="1:26" x14ac:dyDescent="0.2">
      <c r="A21" s="17" t="s">
        <v>364</v>
      </c>
      <c r="B21" s="28">
        <v>1184961</v>
      </c>
      <c r="C21" s="23" t="s">
        <v>374</v>
      </c>
      <c r="D21" s="28" t="s">
        <v>365</v>
      </c>
      <c r="E21" s="18" t="s">
        <v>366</v>
      </c>
      <c r="F21" s="24">
        <v>31724756.84</v>
      </c>
      <c r="G21" s="24">
        <v>113302703</v>
      </c>
      <c r="H21" s="18" t="s">
        <v>43</v>
      </c>
      <c r="I21" s="18" t="s">
        <v>105</v>
      </c>
      <c r="J21" s="18" t="s">
        <v>68</v>
      </c>
      <c r="L21" s="18" t="s">
        <v>40</v>
      </c>
      <c r="M21" s="32" t="s">
        <v>41</v>
      </c>
      <c r="N21" s="18" t="s">
        <v>63</v>
      </c>
      <c r="O21" s="18">
        <v>20210624</v>
      </c>
      <c r="W21" s="34">
        <v>40345580</v>
      </c>
      <c r="X21" s="34">
        <v>3056839.5</v>
      </c>
      <c r="Y21" s="20">
        <v>4563</v>
      </c>
      <c r="Z21" s="18">
        <v>5</v>
      </c>
    </row>
    <row r="22" spans="1:26" x14ac:dyDescent="0.2">
      <c r="A22" s="17" t="s">
        <v>204</v>
      </c>
      <c r="B22" s="28">
        <v>1023681</v>
      </c>
      <c r="C22" s="23" t="s">
        <v>374</v>
      </c>
      <c r="D22" s="28" t="s">
        <v>205</v>
      </c>
      <c r="E22" s="18" t="s">
        <v>206</v>
      </c>
      <c r="F22" s="24">
        <v>5340971.63</v>
      </c>
      <c r="G22" s="24">
        <v>28110377</v>
      </c>
      <c r="H22" s="18" t="s">
        <v>43</v>
      </c>
      <c r="I22" s="18" t="s">
        <v>80</v>
      </c>
      <c r="J22" s="18" t="s">
        <v>68</v>
      </c>
      <c r="L22" s="18" t="s">
        <v>51</v>
      </c>
      <c r="M22" s="32" t="s">
        <v>41</v>
      </c>
      <c r="N22" s="18" t="s">
        <v>203</v>
      </c>
      <c r="O22" s="18">
        <v>20211110</v>
      </c>
      <c r="W22" s="34">
        <v>271163</v>
      </c>
      <c r="X22" s="34">
        <v>52281.5</v>
      </c>
      <c r="Y22" s="20">
        <v>69</v>
      </c>
      <c r="Z22" s="18">
        <v>5</v>
      </c>
    </row>
    <row r="23" spans="1:26" x14ac:dyDescent="0.2">
      <c r="A23" s="17" t="s">
        <v>342</v>
      </c>
      <c r="B23" s="28">
        <v>1181704</v>
      </c>
      <c r="C23" s="23" t="s">
        <v>374</v>
      </c>
      <c r="D23" s="28" t="s">
        <v>343</v>
      </c>
      <c r="E23" s="18" t="s">
        <v>344</v>
      </c>
      <c r="F23" s="24">
        <v>6821168.0350000001</v>
      </c>
      <c r="G23" s="24">
        <v>124021237</v>
      </c>
      <c r="H23" s="18" t="s">
        <v>43</v>
      </c>
      <c r="I23" s="18" t="s">
        <v>105</v>
      </c>
      <c r="J23" s="18" t="s">
        <v>68</v>
      </c>
      <c r="L23" s="18" t="s">
        <v>44</v>
      </c>
      <c r="M23" s="32" t="s">
        <v>41</v>
      </c>
      <c r="N23" s="18" t="s">
        <v>63</v>
      </c>
      <c r="O23" s="18">
        <v>20180719</v>
      </c>
      <c r="W23" s="34">
        <v>6612842</v>
      </c>
      <c r="X23" s="34">
        <v>450138.5</v>
      </c>
      <c r="Y23" s="20">
        <v>793</v>
      </c>
      <c r="Z23" s="18">
        <v>5</v>
      </c>
    </row>
    <row r="24" spans="1:26" x14ac:dyDescent="0.2">
      <c r="A24" s="17" t="s">
        <v>247</v>
      </c>
      <c r="B24" s="28">
        <v>1062291</v>
      </c>
      <c r="C24" s="23" t="s">
        <v>374</v>
      </c>
      <c r="D24" s="28" t="s">
        <v>248</v>
      </c>
      <c r="E24" s="18" t="s">
        <v>249</v>
      </c>
      <c r="F24" s="24">
        <v>6368251.1399999997</v>
      </c>
      <c r="G24" s="24">
        <v>212275038</v>
      </c>
      <c r="H24" s="18" t="s">
        <v>43</v>
      </c>
      <c r="I24" s="18" t="s">
        <v>80</v>
      </c>
      <c r="J24" s="18" t="s">
        <v>68</v>
      </c>
      <c r="L24" s="18" t="s">
        <v>44</v>
      </c>
      <c r="M24" s="32" t="s">
        <v>41</v>
      </c>
      <c r="W24" s="34">
        <v>13680354</v>
      </c>
      <c r="X24" s="34">
        <v>440146.5</v>
      </c>
      <c r="Y24" s="20">
        <v>739</v>
      </c>
      <c r="Z24" s="18">
        <v>5</v>
      </c>
    </row>
    <row r="25" spans="1:26" x14ac:dyDescent="0.2">
      <c r="A25" s="17" t="s">
        <v>289</v>
      </c>
      <c r="B25" s="28">
        <v>1078346</v>
      </c>
      <c r="C25" s="23" t="s">
        <v>374</v>
      </c>
      <c r="D25" s="28" t="s">
        <v>290</v>
      </c>
      <c r="E25" s="18" t="s">
        <v>291</v>
      </c>
      <c r="F25" s="24">
        <v>100473308</v>
      </c>
      <c r="G25" s="24">
        <v>125591635</v>
      </c>
      <c r="H25" s="18" t="s">
        <v>52</v>
      </c>
      <c r="I25" s="18" t="s">
        <v>109</v>
      </c>
      <c r="J25" s="18" t="s">
        <v>68</v>
      </c>
      <c r="L25" s="18" t="s">
        <v>51</v>
      </c>
      <c r="M25" s="32" t="s">
        <v>41</v>
      </c>
      <c r="O25" s="18">
        <v>20011001</v>
      </c>
      <c r="S25" s="18" t="s">
        <v>48</v>
      </c>
      <c r="W25" s="34">
        <v>3669319</v>
      </c>
      <c r="X25" s="34">
        <v>2321034</v>
      </c>
      <c r="Y25" s="20">
        <v>877</v>
      </c>
      <c r="Z25" s="18">
        <v>5</v>
      </c>
    </row>
    <row r="26" spans="1:26" x14ac:dyDescent="0.2">
      <c r="A26" s="17" t="s">
        <v>351</v>
      </c>
      <c r="B26" s="28">
        <v>1166755</v>
      </c>
      <c r="C26" s="23" t="s">
        <v>374</v>
      </c>
      <c r="D26" s="28" t="s">
        <v>352</v>
      </c>
      <c r="E26" s="18" t="s">
        <v>353</v>
      </c>
      <c r="F26" s="24">
        <v>17350675.739999998</v>
      </c>
      <c r="G26" s="24">
        <v>578355858</v>
      </c>
      <c r="H26" s="18" t="s">
        <v>43</v>
      </c>
      <c r="I26" s="18" t="s">
        <v>109</v>
      </c>
      <c r="J26" s="18" t="s">
        <v>68</v>
      </c>
      <c r="L26" s="18" t="s">
        <v>96</v>
      </c>
      <c r="M26" s="32" t="s">
        <v>41</v>
      </c>
      <c r="N26" s="18" t="s">
        <v>63</v>
      </c>
      <c r="O26" s="18">
        <v>20191210</v>
      </c>
      <c r="W26" s="34">
        <v>5338696</v>
      </c>
      <c r="X26" s="34">
        <v>124874</v>
      </c>
      <c r="Y26" s="20">
        <v>240</v>
      </c>
      <c r="Z26" s="18">
        <v>5</v>
      </c>
    </row>
    <row r="27" spans="1:26" x14ac:dyDescent="0.2">
      <c r="A27" s="17" t="s">
        <v>241</v>
      </c>
      <c r="B27" s="28">
        <v>29301</v>
      </c>
      <c r="C27" s="23" t="s">
        <v>374</v>
      </c>
      <c r="D27" s="28" t="s">
        <v>242</v>
      </c>
      <c r="E27" s="18" t="s">
        <v>243</v>
      </c>
      <c r="F27" s="24">
        <v>20406049.82</v>
      </c>
      <c r="G27" s="24">
        <v>110302972</v>
      </c>
      <c r="H27" s="18" t="s">
        <v>43</v>
      </c>
      <c r="I27" s="18" t="s">
        <v>80</v>
      </c>
      <c r="J27" s="18" t="s">
        <v>68</v>
      </c>
      <c r="L27" s="18" t="s">
        <v>40</v>
      </c>
      <c r="M27" s="32" t="s">
        <v>41</v>
      </c>
      <c r="T27" s="18" t="s">
        <v>48</v>
      </c>
      <c r="W27" s="34">
        <v>3774336</v>
      </c>
      <c r="X27" s="34">
        <v>1145410.5</v>
      </c>
      <c r="Y27" s="20">
        <v>693</v>
      </c>
      <c r="Z27" s="18">
        <v>5</v>
      </c>
    </row>
    <row r="28" spans="1:26" x14ac:dyDescent="0.2">
      <c r="A28" s="17" t="s">
        <v>336</v>
      </c>
      <c r="B28" s="28">
        <v>1176710</v>
      </c>
      <c r="C28" s="23" t="s">
        <v>374</v>
      </c>
      <c r="D28" s="28" t="s">
        <v>337</v>
      </c>
      <c r="E28" s="18" t="s">
        <v>338</v>
      </c>
      <c r="F28" s="24">
        <v>38642864.399999999</v>
      </c>
      <c r="G28" s="24">
        <v>214682580</v>
      </c>
      <c r="H28" s="18" t="s">
        <v>43</v>
      </c>
      <c r="I28" s="18" t="s">
        <v>80</v>
      </c>
      <c r="J28" s="18" t="s">
        <v>68</v>
      </c>
      <c r="L28" s="18" t="s">
        <v>96</v>
      </c>
      <c r="M28" s="32" t="s">
        <v>41</v>
      </c>
      <c r="N28" s="18" t="s">
        <v>198</v>
      </c>
      <c r="O28" s="18">
        <v>20171031</v>
      </c>
      <c r="R28" s="18" t="s">
        <v>48</v>
      </c>
      <c r="W28" s="34">
        <v>2639013</v>
      </c>
      <c r="X28" s="34">
        <v>530242</v>
      </c>
      <c r="Y28" s="20">
        <v>577</v>
      </c>
      <c r="Z28" s="18">
        <v>5</v>
      </c>
    </row>
    <row r="29" spans="1:26" x14ac:dyDescent="0.2">
      <c r="A29" s="17" t="s">
        <v>222</v>
      </c>
      <c r="B29" s="28">
        <v>1184650</v>
      </c>
      <c r="C29" s="23" t="s">
        <v>374</v>
      </c>
      <c r="D29" s="28" t="s">
        <v>223</v>
      </c>
      <c r="E29" s="18" t="s">
        <v>224</v>
      </c>
      <c r="F29" s="24">
        <v>1192929.2849999999</v>
      </c>
      <c r="G29" s="24">
        <v>79528619</v>
      </c>
      <c r="H29" s="18" t="s">
        <v>49</v>
      </c>
      <c r="I29" s="18" t="s">
        <v>80</v>
      </c>
      <c r="J29" s="18" t="s">
        <v>68</v>
      </c>
      <c r="L29" s="18" t="s">
        <v>44</v>
      </c>
      <c r="M29" s="32" t="s">
        <v>41</v>
      </c>
      <c r="N29" s="18" t="s">
        <v>198</v>
      </c>
      <c r="O29" s="18">
        <v>20220127</v>
      </c>
      <c r="R29" s="18" t="s">
        <v>48</v>
      </c>
      <c r="W29" s="34">
        <v>3745653</v>
      </c>
      <c r="X29" s="34">
        <v>49717</v>
      </c>
      <c r="Y29" s="20">
        <v>114</v>
      </c>
      <c r="Z29" s="18">
        <v>5</v>
      </c>
    </row>
    <row r="30" spans="1:26" x14ac:dyDescent="0.2">
      <c r="A30" s="17" t="s">
        <v>280</v>
      </c>
      <c r="B30" s="28">
        <v>1023266</v>
      </c>
      <c r="C30" s="23" t="s">
        <v>374</v>
      </c>
      <c r="D30" s="28" t="s">
        <v>281</v>
      </c>
      <c r="E30" s="18" t="s">
        <v>282</v>
      </c>
      <c r="F30" s="24">
        <v>6734340.3300000001</v>
      </c>
      <c r="G30" s="24">
        <v>448956022</v>
      </c>
      <c r="H30" s="18" t="s">
        <v>49</v>
      </c>
      <c r="I30" s="18" t="s">
        <v>105</v>
      </c>
      <c r="J30" s="18" t="s">
        <v>68</v>
      </c>
      <c r="L30" s="18" t="s">
        <v>51</v>
      </c>
      <c r="M30" s="32" t="s">
        <v>41</v>
      </c>
      <c r="Q30" s="18" t="s">
        <v>64</v>
      </c>
      <c r="W30" s="34">
        <v>30972480</v>
      </c>
      <c r="X30" s="34">
        <v>503207</v>
      </c>
      <c r="Y30" s="20">
        <v>881</v>
      </c>
      <c r="Z30" s="18">
        <v>5</v>
      </c>
    </row>
    <row r="31" spans="1:26" x14ac:dyDescent="0.2">
      <c r="A31" s="17" t="s">
        <v>250</v>
      </c>
      <c r="B31" s="28">
        <v>1061423</v>
      </c>
      <c r="C31" s="23" t="s">
        <v>374</v>
      </c>
      <c r="D31" s="28" t="s">
        <v>251</v>
      </c>
      <c r="E31" s="18" t="s">
        <v>252</v>
      </c>
      <c r="F31" s="24">
        <v>2666689.4300000002</v>
      </c>
      <c r="G31" s="24">
        <v>266668943</v>
      </c>
      <c r="H31" s="18" t="s">
        <v>43</v>
      </c>
      <c r="I31" s="18" t="s">
        <v>80</v>
      </c>
      <c r="J31" s="18" t="s">
        <v>68</v>
      </c>
      <c r="L31" s="18" t="s">
        <v>44</v>
      </c>
      <c r="M31" s="32" t="s">
        <v>41</v>
      </c>
      <c r="O31" s="18">
        <v>20001002</v>
      </c>
      <c r="W31" s="34">
        <v>3496490</v>
      </c>
      <c r="X31" s="34">
        <v>50578.5</v>
      </c>
      <c r="Y31" s="20">
        <v>314</v>
      </c>
      <c r="Z31" s="18">
        <v>5</v>
      </c>
    </row>
    <row r="32" spans="1:26" x14ac:dyDescent="0.2">
      <c r="A32" s="17" t="s">
        <v>244</v>
      </c>
      <c r="B32" s="28">
        <v>1024014</v>
      </c>
      <c r="C32" s="23" t="s">
        <v>374</v>
      </c>
      <c r="D32" s="28" t="s">
        <v>245</v>
      </c>
      <c r="E32" s="18" t="s">
        <v>246</v>
      </c>
      <c r="F32" s="24">
        <v>24381512.100000001</v>
      </c>
      <c r="G32" s="24">
        <v>110825055</v>
      </c>
      <c r="H32" s="18" t="s">
        <v>43</v>
      </c>
      <c r="I32" s="18" t="s">
        <v>109</v>
      </c>
      <c r="J32" s="18" t="s">
        <v>68</v>
      </c>
      <c r="L32" s="18" t="s">
        <v>40</v>
      </c>
      <c r="M32" s="32" t="s">
        <v>41</v>
      </c>
      <c r="O32" s="18">
        <v>19990809</v>
      </c>
      <c r="W32" s="34">
        <v>4425477</v>
      </c>
      <c r="X32" s="34">
        <v>1208347</v>
      </c>
      <c r="Y32" s="20">
        <v>1047</v>
      </c>
      <c r="Z32" s="18">
        <v>5</v>
      </c>
    </row>
    <row r="33" spans="1:26" x14ac:dyDescent="0.2">
      <c r="A33" s="17" t="s">
        <v>225</v>
      </c>
      <c r="B33" s="28">
        <v>1184887</v>
      </c>
      <c r="C33" s="23" t="s">
        <v>374</v>
      </c>
      <c r="D33" s="28" t="s">
        <v>226</v>
      </c>
      <c r="E33" s="18" t="s">
        <v>227</v>
      </c>
      <c r="F33" s="24">
        <v>27303052.84</v>
      </c>
      <c r="G33" s="24">
        <v>13930129</v>
      </c>
      <c r="H33" s="18" t="s">
        <v>43</v>
      </c>
      <c r="I33" s="18" t="s">
        <v>80</v>
      </c>
      <c r="J33" s="18" t="s">
        <v>68</v>
      </c>
      <c r="L33" s="18" t="s">
        <v>40</v>
      </c>
      <c r="M33" s="32" t="s">
        <v>41</v>
      </c>
      <c r="N33" s="18" t="s">
        <v>45</v>
      </c>
      <c r="O33" s="18">
        <v>20210804</v>
      </c>
      <c r="Q33" s="18" t="s">
        <v>61</v>
      </c>
      <c r="T33" s="18" t="s">
        <v>48</v>
      </c>
      <c r="W33" s="34">
        <v>603404</v>
      </c>
      <c r="X33" s="34">
        <v>1331461</v>
      </c>
      <c r="Y33" s="20">
        <v>936</v>
      </c>
      <c r="Z33" s="18">
        <v>5</v>
      </c>
    </row>
    <row r="34" spans="1:26" x14ac:dyDescent="0.2">
      <c r="A34" s="17" t="s">
        <v>314</v>
      </c>
      <c r="B34" s="28">
        <v>1117566</v>
      </c>
      <c r="C34" s="23" t="s">
        <v>374</v>
      </c>
      <c r="D34" s="28" t="s">
        <v>315</v>
      </c>
      <c r="E34" s="18" t="s">
        <v>316</v>
      </c>
      <c r="F34" s="24">
        <v>63739997.200000003</v>
      </c>
      <c r="G34" s="24">
        <v>72431815</v>
      </c>
      <c r="H34" s="18" t="s">
        <v>39</v>
      </c>
      <c r="I34" s="18" t="s">
        <v>88</v>
      </c>
      <c r="J34" s="18" t="s">
        <v>68</v>
      </c>
      <c r="L34" s="18" t="s">
        <v>40</v>
      </c>
      <c r="M34" s="32" t="s">
        <v>41</v>
      </c>
      <c r="N34" s="18" t="s">
        <v>212</v>
      </c>
      <c r="O34" s="18">
        <v>20200616</v>
      </c>
      <c r="R34" s="18" t="s">
        <v>48</v>
      </c>
      <c r="S34" s="18" t="s">
        <v>48</v>
      </c>
      <c r="W34" s="34">
        <v>4033302</v>
      </c>
      <c r="X34" s="34">
        <v>4747401.5</v>
      </c>
      <c r="Y34" s="20">
        <v>2960</v>
      </c>
      <c r="Z34" s="18">
        <v>5</v>
      </c>
    </row>
    <row r="35" spans="1:26" x14ac:dyDescent="0.2">
      <c r="A35" s="17" t="s">
        <v>339</v>
      </c>
      <c r="B35" s="28">
        <v>1179000</v>
      </c>
      <c r="C35" s="23" t="s">
        <v>374</v>
      </c>
      <c r="D35" s="28" t="s">
        <v>340</v>
      </c>
      <c r="E35" s="18" t="s">
        <v>341</v>
      </c>
      <c r="F35" s="24">
        <v>2640002.4750000001</v>
      </c>
      <c r="G35" s="24">
        <v>105600099</v>
      </c>
      <c r="H35" s="18" t="s">
        <v>43</v>
      </c>
      <c r="I35" s="18" t="s">
        <v>80</v>
      </c>
      <c r="J35" s="18" t="s">
        <v>68</v>
      </c>
      <c r="L35" s="18" t="s">
        <v>44</v>
      </c>
      <c r="M35" s="32" t="s">
        <v>41</v>
      </c>
      <c r="N35" s="18" t="s">
        <v>198</v>
      </c>
      <c r="O35" s="18">
        <v>20211026</v>
      </c>
      <c r="R35" s="18" t="s">
        <v>48</v>
      </c>
      <c r="W35" s="34">
        <v>4033369</v>
      </c>
      <c r="X35" s="34">
        <v>80673.5</v>
      </c>
      <c r="Y35" s="20">
        <v>156</v>
      </c>
      <c r="Z35" s="18">
        <v>5</v>
      </c>
    </row>
    <row r="36" spans="1:26" x14ac:dyDescent="0.2">
      <c r="A36" s="17" t="s">
        <v>360</v>
      </c>
      <c r="B36" s="28">
        <v>1184910</v>
      </c>
      <c r="C36" s="23" t="s">
        <v>374</v>
      </c>
      <c r="D36" s="28" t="s">
        <v>361</v>
      </c>
      <c r="E36" s="18" t="s">
        <v>362</v>
      </c>
      <c r="F36" s="24">
        <v>5922773.7999999998</v>
      </c>
      <c r="G36" s="24">
        <v>118455476</v>
      </c>
      <c r="H36" s="18" t="s">
        <v>43</v>
      </c>
      <c r="I36" s="18" t="s">
        <v>109</v>
      </c>
      <c r="J36" s="18" t="s">
        <v>68</v>
      </c>
      <c r="L36" s="18" t="s">
        <v>307</v>
      </c>
      <c r="M36" s="32" t="s">
        <v>15</v>
      </c>
      <c r="N36" s="18" t="s">
        <v>198</v>
      </c>
      <c r="O36" s="18">
        <v>20220524</v>
      </c>
      <c r="Q36" s="18" t="s">
        <v>64</v>
      </c>
      <c r="R36" s="18" t="s">
        <v>48</v>
      </c>
      <c r="U36" s="18" t="s">
        <v>363</v>
      </c>
      <c r="W36" s="34">
        <v>4784842</v>
      </c>
      <c r="X36" s="34">
        <v>221648</v>
      </c>
      <c r="Y36" s="20">
        <v>342</v>
      </c>
      <c r="Z36" s="18">
        <v>5</v>
      </c>
    </row>
    <row r="37" spans="1:26" x14ac:dyDescent="0.2">
      <c r="A37" s="17" t="s">
        <v>262</v>
      </c>
      <c r="B37" s="28">
        <v>1099174</v>
      </c>
      <c r="C37" s="23" t="s">
        <v>374</v>
      </c>
      <c r="D37" s="28" t="s">
        <v>263</v>
      </c>
      <c r="E37" s="18" t="s">
        <v>264</v>
      </c>
      <c r="F37" s="24">
        <v>35915020.329999998</v>
      </c>
      <c r="G37" s="24">
        <v>513071719</v>
      </c>
      <c r="H37" s="18" t="s">
        <v>43</v>
      </c>
      <c r="I37" s="18" t="s">
        <v>88</v>
      </c>
      <c r="J37" s="18" t="s">
        <v>68</v>
      </c>
      <c r="L37" s="18" t="s">
        <v>44</v>
      </c>
      <c r="M37" s="32" t="s">
        <v>41</v>
      </c>
      <c r="N37" s="18" t="s">
        <v>198</v>
      </c>
      <c r="O37" s="18">
        <v>20060206</v>
      </c>
      <c r="Q37" s="18" t="s">
        <v>64</v>
      </c>
      <c r="R37" s="18" t="s">
        <v>48</v>
      </c>
      <c r="W37" s="34">
        <v>32043251</v>
      </c>
      <c r="X37" s="34">
        <v>1954315</v>
      </c>
      <c r="Y37" s="20">
        <v>2274</v>
      </c>
      <c r="Z37" s="18">
        <v>5</v>
      </c>
    </row>
    <row r="38" spans="1:26" x14ac:dyDescent="0.2">
      <c r="A38" s="17" t="s">
        <v>228</v>
      </c>
      <c r="B38" s="28">
        <v>1185045</v>
      </c>
      <c r="C38" s="23" t="s">
        <v>374</v>
      </c>
      <c r="D38" s="28" t="s">
        <v>229</v>
      </c>
      <c r="E38" s="18" t="s">
        <v>230</v>
      </c>
      <c r="F38" s="24">
        <v>16398908.640000001</v>
      </c>
      <c r="G38" s="24">
        <v>68328786</v>
      </c>
      <c r="H38" s="18" t="s">
        <v>43</v>
      </c>
      <c r="I38" s="18" t="s">
        <v>105</v>
      </c>
      <c r="J38" s="18" t="s">
        <v>68</v>
      </c>
      <c r="L38" s="18" t="s">
        <v>231</v>
      </c>
      <c r="M38" s="32" t="s">
        <v>15</v>
      </c>
      <c r="N38" s="18" t="s">
        <v>198</v>
      </c>
      <c r="O38" s="18">
        <v>20230501</v>
      </c>
      <c r="Q38" s="18" t="s">
        <v>64</v>
      </c>
      <c r="R38" s="18" t="s">
        <v>48</v>
      </c>
      <c r="U38" s="18" t="s">
        <v>232</v>
      </c>
      <c r="W38" s="34">
        <v>1501921</v>
      </c>
      <c r="X38" s="34">
        <v>645190.5</v>
      </c>
      <c r="Y38" s="20">
        <v>424</v>
      </c>
      <c r="Z38" s="18">
        <v>5</v>
      </c>
    </row>
    <row r="39" spans="1:26" x14ac:dyDescent="0.2">
      <c r="A39" s="17" t="s">
        <v>330</v>
      </c>
      <c r="B39" s="28">
        <v>1170955</v>
      </c>
      <c r="C39" s="23" t="s">
        <v>374</v>
      </c>
      <c r="D39" s="28" t="s">
        <v>331</v>
      </c>
      <c r="E39" s="18" t="s">
        <v>332</v>
      </c>
      <c r="F39" s="24">
        <v>7304149.7999999998</v>
      </c>
      <c r="G39" s="24">
        <v>365207490</v>
      </c>
      <c r="H39" s="18" t="s">
        <v>49</v>
      </c>
      <c r="I39" s="18" t="s">
        <v>109</v>
      </c>
      <c r="J39" s="18" t="s">
        <v>68</v>
      </c>
      <c r="L39" s="18" t="s">
        <v>40</v>
      </c>
      <c r="M39" s="32" t="s">
        <v>41</v>
      </c>
      <c r="N39" s="18" t="s">
        <v>198</v>
      </c>
      <c r="O39" s="18">
        <v>20150331</v>
      </c>
      <c r="Q39" s="18" t="s">
        <v>61</v>
      </c>
      <c r="R39" s="18" t="s">
        <v>48</v>
      </c>
      <c r="W39" s="34">
        <v>29679921</v>
      </c>
      <c r="X39" s="34">
        <v>1606927</v>
      </c>
      <c r="Y39" s="20">
        <v>4796</v>
      </c>
      <c r="Z39" s="18">
        <v>5</v>
      </c>
    </row>
    <row r="40" spans="1:26" x14ac:dyDescent="0.2">
      <c r="A40" s="17" t="s">
        <v>219</v>
      </c>
      <c r="B40" s="28">
        <v>1182815</v>
      </c>
      <c r="C40" s="23" t="s">
        <v>374</v>
      </c>
      <c r="D40" s="28" t="s">
        <v>220</v>
      </c>
      <c r="E40" s="18" t="s">
        <v>221</v>
      </c>
      <c r="F40" s="24">
        <v>47490577.799999997</v>
      </c>
      <c r="G40" s="24">
        <v>93118780</v>
      </c>
      <c r="H40" s="18" t="s">
        <v>43</v>
      </c>
      <c r="I40" s="18" t="s">
        <v>105</v>
      </c>
      <c r="J40" s="18" t="s">
        <v>68</v>
      </c>
      <c r="L40" s="18" t="s">
        <v>60</v>
      </c>
      <c r="M40" s="32" t="s">
        <v>117</v>
      </c>
      <c r="N40" s="18" t="s">
        <v>198</v>
      </c>
      <c r="O40" s="18">
        <v>20210415</v>
      </c>
      <c r="R40" s="18" t="s">
        <v>48</v>
      </c>
      <c r="W40" s="34">
        <v>16275500</v>
      </c>
      <c r="X40" s="34">
        <v>10765106.5</v>
      </c>
      <c r="Y40" s="20">
        <v>10672</v>
      </c>
      <c r="Z40" s="18">
        <v>5</v>
      </c>
    </row>
    <row r="41" spans="1:26" x14ac:dyDescent="0.2">
      <c r="A41" s="17" t="s">
        <v>213</v>
      </c>
      <c r="B41" s="28">
        <v>1150585</v>
      </c>
      <c r="C41" s="23" t="s">
        <v>374</v>
      </c>
      <c r="D41" s="28" t="s">
        <v>214</v>
      </c>
      <c r="E41" s="18" t="s">
        <v>215</v>
      </c>
      <c r="F41" s="24">
        <v>59884264.259999998</v>
      </c>
      <c r="G41" s="24">
        <v>21463894</v>
      </c>
      <c r="H41" s="18" t="s">
        <v>43</v>
      </c>
      <c r="I41" s="18" t="s">
        <v>105</v>
      </c>
      <c r="J41" s="18" t="s">
        <v>68</v>
      </c>
      <c r="L41" s="18" t="s">
        <v>40</v>
      </c>
      <c r="M41" s="32" t="s">
        <v>41</v>
      </c>
      <c r="N41" s="18" t="s">
        <v>203</v>
      </c>
      <c r="O41" s="18">
        <v>20210601</v>
      </c>
      <c r="W41" s="34">
        <v>1518654</v>
      </c>
      <c r="X41" s="34">
        <v>4965682</v>
      </c>
      <c r="Y41" s="20">
        <v>2780</v>
      </c>
      <c r="Z41" s="18">
        <v>5</v>
      </c>
    </row>
    <row r="42" spans="1:26" x14ac:dyDescent="0.2">
      <c r="A42" s="17" t="s">
        <v>317</v>
      </c>
      <c r="B42" s="28">
        <v>1124660</v>
      </c>
      <c r="C42" s="23" t="s">
        <v>374</v>
      </c>
      <c r="D42" s="28" t="s">
        <v>379</v>
      </c>
      <c r="E42" s="18" t="s">
        <v>318</v>
      </c>
      <c r="F42" s="24">
        <v>28841331.100000001</v>
      </c>
      <c r="G42" s="24">
        <v>35172355</v>
      </c>
      <c r="H42" s="18" t="s">
        <v>69</v>
      </c>
      <c r="I42" s="18" t="s">
        <v>70</v>
      </c>
      <c r="J42" s="18" t="s">
        <v>68</v>
      </c>
      <c r="L42" s="18" t="s">
        <v>40</v>
      </c>
      <c r="M42" s="32" t="s">
        <v>41</v>
      </c>
      <c r="N42" s="18" t="s">
        <v>198</v>
      </c>
      <c r="O42" s="18">
        <v>20111006</v>
      </c>
      <c r="R42" s="18" t="s">
        <v>48</v>
      </c>
      <c r="W42" s="34">
        <v>1064730</v>
      </c>
      <c r="X42" s="34">
        <v>950220</v>
      </c>
      <c r="Y42" s="20">
        <v>617</v>
      </c>
      <c r="Z42" s="18">
        <v>5</v>
      </c>
    </row>
    <row r="43" spans="1:26" x14ac:dyDescent="0.2">
      <c r="A43" s="17" t="s">
        <v>322</v>
      </c>
      <c r="B43" s="28">
        <v>1136240</v>
      </c>
      <c r="C43" s="23" t="s">
        <v>374</v>
      </c>
      <c r="D43" s="28" t="s">
        <v>323</v>
      </c>
      <c r="E43" s="18" t="s">
        <v>324</v>
      </c>
      <c r="F43" s="24">
        <v>42385859.200000003</v>
      </c>
      <c r="G43" s="24">
        <v>26491162</v>
      </c>
      <c r="H43" s="18" t="s">
        <v>43</v>
      </c>
      <c r="I43" s="18" t="s">
        <v>105</v>
      </c>
      <c r="J43" s="18" t="s">
        <v>68</v>
      </c>
      <c r="L43" s="18" t="s">
        <v>40</v>
      </c>
      <c r="M43" s="32" t="s">
        <v>41</v>
      </c>
      <c r="N43" s="18" t="s">
        <v>203</v>
      </c>
      <c r="O43" s="18">
        <v>20141230</v>
      </c>
      <c r="P43" s="18" t="s">
        <v>54</v>
      </c>
      <c r="R43" s="18" t="s">
        <v>48</v>
      </c>
      <c r="T43" s="18" t="s">
        <v>48</v>
      </c>
      <c r="W43" s="34">
        <v>885552</v>
      </c>
      <c r="X43" s="34">
        <v>2264382.5</v>
      </c>
      <c r="Y43" s="20">
        <v>4663</v>
      </c>
      <c r="Z43" s="18">
        <v>5</v>
      </c>
    </row>
    <row r="44" spans="1:26" x14ac:dyDescent="0.2">
      <c r="A44" s="17" t="s">
        <v>373</v>
      </c>
      <c r="B44" s="28">
        <v>1185986</v>
      </c>
      <c r="C44" s="23" t="s">
        <v>374</v>
      </c>
      <c r="D44" s="28" t="s">
        <v>383</v>
      </c>
      <c r="E44" s="18" t="s">
        <v>384</v>
      </c>
      <c r="F44" s="24">
        <v>16615230.800000001</v>
      </c>
      <c r="G44" s="24">
        <v>94944176</v>
      </c>
      <c r="H44" s="18" t="s">
        <v>43</v>
      </c>
      <c r="I44" s="18" t="s">
        <v>109</v>
      </c>
      <c r="J44" s="18" t="s">
        <v>68</v>
      </c>
      <c r="K44" s="18" t="s">
        <v>57</v>
      </c>
      <c r="L44" s="18" t="s">
        <v>51</v>
      </c>
      <c r="M44" s="32" t="s">
        <v>41</v>
      </c>
      <c r="N44" s="18" t="s">
        <v>198</v>
      </c>
      <c r="O44" s="18">
        <v>20240322</v>
      </c>
      <c r="R44" s="18" t="s">
        <v>48</v>
      </c>
      <c r="W44" s="34">
        <v>853039</v>
      </c>
      <c r="X44" s="34">
        <v>176328</v>
      </c>
      <c r="Y44" s="20">
        <v>303</v>
      </c>
      <c r="Z44" s="18">
        <v>3</v>
      </c>
    </row>
    <row r="45" spans="1:26" x14ac:dyDescent="0.2">
      <c r="A45" s="17" t="s">
        <v>207</v>
      </c>
      <c r="B45" s="28">
        <v>1023272</v>
      </c>
      <c r="C45" s="23" t="s">
        <v>374</v>
      </c>
      <c r="D45" s="28" t="s">
        <v>208</v>
      </c>
      <c r="E45" s="18" t="s">
        <v>209</v>
      </c>
      <c r="F45" s="24">
        <v>1017168.705</v>
      </c>
      <c r="G45" s="24">
        <v>203433741</v>
      </c>
      <c r="H45" s="18" t="s">
        <v>49</v>
      </c>
      <c r="I45" s="18" t="s">
        <v>109</v>
      </c>
      <c r="J45" s="18" t="s">
        <v>68</v>
      </c>
      <c r="L45" s="18" t="s">
        <v>110</v>
      </c>
      <c r="M45" s="32" t="s">
        <v>41</v>
      </c>
      <c r="N45" s="18" t="s">
        <v>198</v>
      </c>
      <c r="O45" s="18">
        <v>19990609</v>
      </c>
      <c r="R45" s="18" t="s">
        <v>48</v>
      </c>
      <c r="W45" s="34">
        <v>795678</v>
      </c>
      <c r="X45" s="34">
        <v>3978</v>
      </c>
      <c r="Y45" s="20">
        <v>163</v>
      </c>
      <c r="Z45" s="18">
        <v>5</v>
      </c>
    </row>
    <row r="46" spans="1:26" x14ac:dyDescent="0.2">
      <c r="A46" s="17" t="s">
        <v>385</v>
      </c>
      <c r="B46" s="28">
        <v>1188065</v>
      </c>
      <c r="C46" s="23" t="s">
        <v>374</v>
      </c>
      <c r="D46" s="28" t="s">
        <v>386</v>
      </c>
      <c r="E46" s="18" t="s">
        <v>387</v>
      </c>
      <c r="F46" s="24">
        <v>10559525.1</v>
      </c>
      <c r="G46" s="24">
        <v>70396834</v>
      </c>
      <c r="H46" s="18" t="s">
        <v>39</v>
      </c>
      <c r="I46" s="18" t="s">
        <v>88</v>
      </c>
      <c r="J46" s="18" t="s">
        <v>68</v>
      </c>
      <c r="L46" s="18" t="s">
        <v>40</v>
      </c>
      <c r="M46" s="32" t="s">
        <v>41</v>
      </c>
      <c r="N46" s="18" t="s">
        <v>63</v>
      </c>
      <c r="O46" s="18">
        <v>20240328</v>
      </c>
      <c r="W46" s="34">
        <v>4214854</v>
      </c>
      <c r="X46" s="34">
        <v>759343.5</v>
      </c>
      <c r="Y46" s="20">
        <v>1556</v>
      </c>
      <c r="Z46" s="18">
        <v>3</v>
      </c>
    </row>
    <row r="47" spans="1:26" x14ac:dyDescent="0.2">
      <c r="A47" s="17" t="s">
        <v>283</v>
      </c>
      <c r="B47" s="28">
        <v>19348</v>
      </c>
      <c r="C47" s="23" t="s">
        <v>374</v>
      </c>
      <c r="D47" s="28" t="s">
        <v>284</v>
      </c>
      <c r="E47" s="18" t="s">
        <v>285</v>
      </c>
      <c r="F47" s="24">
        <v>25021939.23</v>
      </c>
      <c r="G47" s="24">
        <v>131694417</v>
      </c>
      <c r="H47" s="18" t="s">
        <v>43</v>
      </c>
      <c r="I47" s="18" t="s">
        <v>88</v>
      </c>
      <c r="J47" s="18" t="s">
        <v>68</v>
      </c>
      <c r="L47" s="18" t="s">
        <v>40</v>
      </c>
      <c r="M47" s="32" t="s">
        <v>41</v>
      </c>
      <c r="N47" s="18" t="s">
        <v>203</v>
      </c>
      <c r="O47" s="18">
        <v>20080703</v>
      </c>
      <c r="Q47" s="18" t="s">
        <v>64</v>
      </c>
      <c r="W47" s="34">
        <v>6727442</v>
      </c>
      <c r="X47" s="34">
        <v>952216</v>
      </c>
      <c r="Y47" s="20">
        <v>1452</v>
      </c>
      <c r="Z47" s="18">
        <v>5</v>
      </c>
    </row>
    <row r="48" spans="1:26" x14ac:dyDescent="0.2">
      <c r="A48" s="17" t="s">
        <v>375</v>
      </c>
      <c r="B48" s="28">
        <v>1187191</v>
      </c>
      <c r="C48" s="23" t="s">
        <v>374</v>
      </c>
      <c r="D48" s="28" t="s">
        <v>376</v>
      </c>
      <c r="E48" s="18" t="s">
        <v>377</v>
      </c>
      <c r="F48" s="24">
        <v>103694025.59999999</v>
      </c>
      <c r="G48" s="24">
        <v>94267296</v>
      </c>
      <c r="H48" s="18" t="s">
        <v>43</v>
      </c>
      <c r="I48" s="18" t="s">
        <v>88</v>
      </c>
      <c r="J48" s="18" t="s">
        <v>68</v>
      </c>
      <c r="L48" s="18" t="s">
        <v>89</v>
      </c>
      <c r="M48" s="32" t="s">
        <v>15</v>
      </c>
      <c r="N48" s="18" t="s">
        <v>63</v>
      </c>
      <c r="O48" s="18">
        <v>20230710</v>
      </c>
      <c r="Q48" s="18" t="s">
        <v>64</v>
      </c>
      <c r="U48" s="18" t="s">
        <v>378</v>
      </c>
      <c r="W48" s="34">
        <v>1621009</v>
      </c>
      <c r="X48" s="34">
        <v>2105807.5</v>
      </c>
      <c r="Y48" s="20">
        <v>1595</v>
      </c>
      <c r="Z48" s="18">
        <v>5</v>
      </c>
    </row>
    <row r="49" spans="1:26" x14ac:dyDescent="0.2">
      <c r="A49" s="17" t="s">
        <v>304</v>
      </c>
      <c r="B49" s="28">
        <v>1106330</v>
      </c>
      <c r="C49" s="23" t="s">
        <v>374</v>
      </c>
      <c r="D49" s="28" t="s">
        <v>305</v>
      </c>
      <c r="E49" s="18" t="s">
        <v>306</v>
      </c>
      <c r="F49" s="24">
        <v>14457188.25</v>
      </c>
      <c r="G49" s="24">
        <v>115657506</v>
      </c>
      <c r="H49" s="18" t="s">
        <v>49</v>
      </c>
      <c r="I49" s="18" t="s">
        <v>109</v>
      </c>
      <c r="J49" s="18" t="s">
        <v>68</v>
      </c>
      <c r="L49" s="18" t="s">
        <v>40</v>
      </c>
      <c r="M49" s="32" t="s">
        <v>41</v>
      </c>
      <c r="N49" s="18" t="s">
        <v>211</v>
      </c>
      <c r="O49" s="18">
        <v>20240111</v>
      </c>
      <c r="R49" s="18" t="s">
        <v>48</v>
      </c>
      <c r="W49" s="34">
        <v>7205429</v>
      </c>
      <c r="X49" s="34">
        <v>1527579.5</v>
      </c>
      <c r="Y49" s="20">
        <v>2489</v>
      </c>
      <c r="Z49" s="18">
        <v>5</v>
      </c>
    </row>
    <row r="50" spans="1:26" x14ac:dyDescent="0.2">
      <c r="A50" s="17" t="s">
        <v>354</v>
      </c>
      <c r="B50" s="28">
        <v>1183755</v>
      </c>
      <c r="C50" s="23" t="s">
        <v>374</v>
      </c>
      <c r="D50" s="28" t="s">
        <v>355</v>
      </c>
      <c r="E50" s="18" t="s">
        <v>356</v>
      </c>
      <c r="F50" s="24">
        <v>34539120.435000002</v>
      </c>
      <c r="G50" s="24">
        <v>97293297</v>
      </c>
      <c r="H50" s="18" t="s">
        <v>43</v>
      </c>
      <c r="I50" s="18" t="s">
        <v>109</v>
      </c>
      <c r="J50" s="18" t="s">
        <v>68</v>
      </c>
      <c r="L50" s="18" t="s">
        <v>40</v>
      </c>
      <c r="M50" s="32" t="s">
        <v>41</v>
      </c>
      <c r="N50" s="18" t="s">
        <v>198</v>
      </c>
      <c r="O50" s="18">
        <v>20201218</v>
      </c>
      <c r="R50" s="18" t="s">
        <v>48</v>
      </c>
      <c r="W50" s="34">
        <v>7511544</v>
      </c>
      <c r="X50" s="34">
        <v>2027377.5</v>
      </c>
      <c r="Y50" s="20">
        <v>2016</v>
      </c>
      <c r="Z50" s="18">
        <v>5</v>
      </c>
    </row>
    <row r="51" spans="1:26" x14ac:dyDescent="0.2">
      <c r="A51" s="17" t="s">
        <v>367</v>
      </c>
      <c r="B51" s="28">
        <v>1184755</v>
      </c>
      <c r="C51" s="23" t="s">
        <v>374</v>
      </c>
      <c r="D51" s="28" t="s">
        <v>368</v>
      </c>
      <c r="E51" s="18" t="s">
        <v>369</v>
      </c>
      <c r="F51" s="24">
        <v>14887254.199999999</v>
      </c>
      <c r="G51" s="24">
        <v>22903468</v>
      </c>
      <c r="H51" s="18" t="s">
        <v>43</v>
      </c>
      <c r="I51" s="18" t="s">
        <v>105</v>
      </c>
      <c r="J51" s="18" t="s">
        <v>68</v>
      </c>
      <c r="L51" s="18" t="s">
        <v>44</v>
      </c>
      <c r="M51" s="32" t="s">
        <v>41</v>
      </c>
      <c r="N51" s="18" t="s">
        <v>63</v>
      </c>
      <c r="O51" s="18">
        <v>20210630</v>
      </c>
      <c r="Q51" s="18" t="s">
        <v>61</v>
      </c>
      <c r="W51" s="34">
        <v>722207</v>
      </c>
      <c r="X51" s="34">
        <v>516959</v>
      </c>
      <c r="Y51" s="20">
        <v>397</v>
      </c>
      <c r="Z51" s="18">
        <v>5</v>
      </c>
    </row>
    <row r="52" spans="1:26" x14ac:dyDescent="0.2">
      <c r="A52" s="17" t="s">
        <v>370</v>
      </c>
      <c r="B52" s="28">
        <v>1184705</v>
      </c>
      <c r="C52" s="23" t="s">
        <v>374</v>
      </c>
      <c r="D52" s="28" t="s">
        <v>371</v>
      </c>
      <c r="E52" s="18" t="s">
        <v>372</v>
      </c>
      <c r="F52" s="24">
        <v>28509835.725000001</v>
      </c>
      <c r="G52" s="24">
        <v>126710381</v>
      </c>
      <c r="H52" s="18" t="s">
        <v>43</v>
      </c>
      <c r="I52" s="18" t="s">
        <v>80</v>
      </c>
      <c r="J52" s="18" t="s">
        <v>68</v>
      </c>
      <c r="L52" s="18" t="s">
        <v>40</v>
      </c>
      <c r="M52" s="32" t="s">
        <v>41</v>
      </c>
      <c r="N52" s="18" t="s">
        <v>63</v>
      </c>
      <c r="O52" s="18">
        <v>20210713</v>
      </c>
      <c r="Q52" s="18" t="s">
        <v>64</v>
      </c>
      <c r="W52" s="34">
        <v>14131142</v>
      </c>
      <c r="X52" s="34">
        <v>2416397.5</v>
      </c>
      <c r="Y52" s="20">
        <v>2119</v>
      </c>
      <c r="Z52" s="18">
        <v>5</v>
      </c>
    </row>
    <row r="53" spans="1:26" x14ac:dyDescent="0.2">
      <c r="A53" s="17" t="s">
        <v>357</v>
      </c>
      <c r="B53" s="28">
        <v>1184795</v>
      </c>
      <c r="C53" s="23" t="s">
        <v>374</v>
      </c>
      <c r="D53" s="28" t="s">
        <v>358</v>
      </c>
      <c r="E53" s="18" t="s">
        <v>359</v>
      </c>
      <c r="F53" s="24">
        <v>15863665.77</v>
      </c>
      <c r="G53" s="24">
        <v>176262953</v>
      </c>
      <c r="H53" s="18" t="s">
        <v>43</v>
      </c>
      <c r="I53" s="18" t="s">
        <v>105</v>
      </c>
      <c r="J53" s="18" t="s">
        <v>68</v>
      </c>
      <c r="L53" s="18" t="s">
        <v>90</v>
      </c>
      <c r="M53" s="32" t="s">
        <v>90</v>
      </c>
      <c r="N53" s="18" t="s">
        <v>45</v>
      </c>
      <c r="O53" s="18">
        <v>20210428</v>
      </c>
      <c r="Q53" s="18" t="s">
        <v>64</v>
      </c>
      <c r="V53" s="18" t="s">
        <v>48</v>
      </c>
      <c r="W53" s="34">
        <v>6402805</v>
      </c>
      <c r="X53" s="34">
        <v>551597</v>
      </c>
      <c r="Y53" s="20">
        <v>885</v>
      </c>
      <c r="Z53" s="18">
        <v>5</v>
      </c>
    </row>
    <row r="54" spans="1:26" x14ac:dyDescent="0.2">
      <c r="A54" s="17" t="s">
        <v>298</v>
      </c>
      <c r="B54" s="28">
        <v>1104859</v>
      </c>
      <c r="C54" s="23" t="s">
        <v>374</v>
      </c>
      <c r="D54" s="28" t="s">
        <v>299</v>
      </c>
      <c r="E54" s="18" t="s">
        <v>300</v>
      </c>
      <c r="F54" s="24">
        <v>8761600.1699999999</v>
      </c>
      <c r="G54" s="24">
        <v>97351113</v>
      </c>
      <c r="H54" s="18" t="s">
        <v>43</v>
      </c>
      <c r="I54" s="18" t="s">
        <v>109</v>
      </c>
      <c r="J54" s="18" t="s">
        <v>68</v>
      </c>
      <c r="L54" s="18" t="s">
        <v>40</v>
      </c>
      <c r="M54" s="32" t="s">
        <v>41</v>
      </c>
      <c r="N54" s="18" t="s">
        <v>198</v>
      </c>
      <c r="O54" s="18">
        <v>20080728</v>
      </c>
      <c r="R54" s="18" t="s">
        <v>48</v>
      </c>
      <c r="W54" s="34">
        <v>1848904</v>
      </c>
      <c r="X54" s="34">
        <v>186874</v>
      </c>
      <c r="Y54" s="20">
        <v>159</v>
      </c>
      <c r="Z54" s="18">
        <v>5</v>
      </c>
    </row>
    <row r="55" spans="1:26" x14ac:dyDescent="0.2">
      <c r="A55" s="17" t="s">
        <v>259</v>
      </c>
      <c r="B55" s="28">
        <v>1062448</v>
      </c>
      <c r="C55" s="23" t="s">
        <v>374</v>
      </c>
      <c r="D55" s="28" t="s">
        <v>260</v>
      </c>
      <c r="E55" s="18" t="s">
        <v>261</v>
      </c>
      <c r="F55" s="24">
        <v>840626.19</v>
      </c>
      <c r="G55" s="24">
        <v>56041746</v>
      </c>
      <c r="H55" s="18" t="s">
        <v>39</v>
      </c>
      <c r="I55" s="18" t="s">
        <v>88</v>
      </c>
      <c r="J55" s="18" t="s">
        <v>68</v>
      </c>
      <c r="L55" s="18" t="s">
        <v>44</v>
      </c>
      <c r="M55" s="32" t="s">
        <v>41</v>
      </c>
      <c r="N55" s="18" t="s">
        <v>203</v>
      </c>
      <c r="O55" s="18">
        <v>20060405</v>
      </c>
      <c r="R55" s="18" t="s">
        <v>48</v>
      </c>
      <c r="W55" s="34">
        <v>1078556</v>
      </c>
      <c r="X55" s="34">
        <v>18486</v>
      </c>
      <c r="Y55" s="20">
        <v>89</v>
      </c>
      <c r="Z55" s="18">
        <v>5</v>
      </c>
    </row>
    <row r="56" spans="1:26" x14ac:dyDescent="0.2">
      <c r="A56" s="17" t="s">
        <v>256</v>
      </c>
      <c r="B56" s="28">
        <v>39779</v>
      </c>
      <c r="C56" s="23" t="s">
        <v>374</v>
      </c>
      <c r="D56" s="28" t="s">
        <v>257</v>
      </c>
      <c r="E56" s="18" t="s">
        <v>258</v>
      </c>
      <c r="F56" s="24">
        <v>2299376.25</v>
      </c>
      <c r="G56" s="24">
        <v>76645875</v>
      </c>
      <c r="H56" s="18" t="s">
        <v>43</v>
      </c>
      <c r="I56" s="18" t="s">
        <v>109</v>
      </c>
      <c r="J56" s="18" t="s">
        <v>68</v>
      </c>
      <c r="K56" s="18" t="s">
        <v>57</v>
      </c>
      <c r="L56" s="18" t="s">
        <v>44</v>
      </c>
      <c r="M56" s="32" t="s">
        <v>41</v>
      </c>
      <c r="N56" s="18" t="s">
        <v>203</v>
      </c>
      <c r="O56" s="18">
        <v>20180218</v>
      </c>
      <c r="Q56" s="18" t="s">
        <v>64</v>
      </c>
      <c r="W56" s="34">
        <v>3513418</v>
      </c>
      <c r="X56" s="34">
        <v>95552.5</v>
      </c>
      <c r="Y56" s="20">
        <v>409</v>
      </c>
      <c r="Z56" s="18">
        <v>5</v>
      </c>
    </row>
    <row r="57" spans="1:26" x14ac:dyDescent="0.2">
      <c r="A57" s="17" t="s">
        <v>308</v>
      </c>
      <c r="B57" s="28">
        <v>1113857</v>
      </c>
      <c r="C57" s="23" t="s">
        <v>374</v>
      </c>
      <c r="D57" s="28" t="s">
        <v>309</v>
      </c>
      <c r="E57" s="18" t="s">
        <v>310</v>
      </c>
      <c r="F57" s="24">
        <v>10687209.585000001</v>
      </c>
      <c r="G57" s="24">
        <v>112496943</v>
      </c>
      <c r="H57" s="18" t="s">
        <v>43</v>
      </c>
      <c r="I57" s="18" t="s">
        <v>109</v>
      </c>
      <c r="J57" s="18" t="s">
        <v>68</v>
      </c>
      <c r="L57" s="18" t="s">
        <v>40</v>
      </c>
      <c r="M57" s="32" t="s">
        <v>41</v>
      </c>
      <c r="N57" s="18" t="s">
        <v>198</v>
      </c>
      <c r="O57" s="18">
        <v>20090119</v>
      </c>
      <c r="Q57" s="18" t="s">
        <v>64</v>
      </c>
      <c r="R57" s="18" t="s">
        <v>48</v>
      </c>
      <c r="W57" s="34">
        <v>9947902</v>
      </c>
      <c r="X57" s="34">
        <v>1020691.5</v>
      </c>
      <c r="Y57" s="20">
        <v>1049</v>
      </c>
      <c r="Z57" s="18">
        <v>5</v>
      </c>
    </row>
    <row r="58" spans="1:26" x14ac:dyDescent="0.2">
      <c r="A58" s="17" t="s">
        <v>274</v>
      </c>
      <c r="B58" s="28">
        <v>1023585</v>
      </c>
      <c r="C58" s="23" t="s">
        <v>374</v>
      </c>
      <c r="D58" s="28" t="s">
        <v>275</v>
      </c>
      <c r="E58" s="18" t="s">
        <v>276</v>
      </c>
      <c r="F58" s="24">
        <v>14235983.939999999</v>
      </c>
      <c r="G58" s="24">
        <v>27913694</v>
      </c>
      <c r="H58" s="18" t="s">
        <v>43</v>
      </c>
      <c r="I58" s="18" t="s">
        <v>109</v>
      </c>
      <c r="J58" s="18" t="s">
        <v>68</v>
      </c>
      <c r="L58" s="18" t="s">
        <v>51</v>
      </c>
      <c r="M58" s="32" t="s">
        <v>41</v>
      </c>
      <c r="O58" s="18">
        <v>19980303</v>
      </c>
      <c r="W58" s="34">
        <v>1356785</v>
      </c>
      <c r="X58" s="34">
        <v>823465</v>
      </c>
      <c r="Y58" s="20">
        <v>911</v>
      </c>
      <c r="Z58" s="18">
        <v>5</v>
      </c>
    </row>
    <row r="59" spans="1:26" x14ac:dyDescent="0.2">
      <c r="A59" s="17" t="s">
        <v>216</v>
      </c>
      <c r="B59" s="28">
        <v>1179305</v>
      </c>
      <c r="C59" s="23" t="s">
        <v>374</v>
      </c>
      <c r="D59" s="28" t="s">
        <v>217</v>
      </c>
      <c r="E59" s="18" t="s">
        <v>218</v>
      </c>
      <c r="F59" s="24">
        <v>22063610.309999999</v>
      </c>
      <c r="G59" s="24">
        <v>43261981</v>
      </c>
      <c r="H59" s="18" t="s">
        <v>46</v>
      </c>
      <c r="I59" s="18" t="s">
        <v>76</v>
      </c>
      <c r="J59" s="18" t="s">
        <v>68</v>
      </c>
      <c r="L59" s="18" t="s">
        <v>40</v>
      </c>
      <c r="M59" s="32" t="s">
        <v>41</v>
      </c>
      <c r="N59" s="18" t="s">
        <v>198</v>
      </c>
      <c r="O59" s="18">
        <v>20181113</v>
      </c>
      <c r="Q59" s="18" t="s">
        <v>61</v>
      </c>
      <c r="R59" s="18" t="s">
        <v>48</v>
      </c>
      <c r="W59" s="34">
        <v>2177379</v>
      </c>
      <c r="X59" s="34">
        <v>1072279</v>
      </c>
      <c r="Y59" s="20">
        <v>1064</v>
      </c>
      <c r="Z59" s="18">
        <v>5</v>
      </c>
    </row>
    <row r="60" spans="1:26" x14ac:dyDescent="0.2">
      <c r="A60" s="17" t="s">
        <v>236</v>
      </c>
      <c r="B60" s="28">
        <v>28374</v>
      </c>
      <c r="C60" s="23" t="s">
        <v>374</v>
      </c>
      <c r="D60" s="28" t="s">
        <v>237</v>
      </c>
      <c r="E60" s="18" t="s">
        <v>238</v>
      </c>
      <c r="F60" s="24">
        <v>38134148.414999999</v>
      </c>
      <c r="G60" s="24">
        <v>262994127</v>
      </c>
      <c r="H60" s="18" t="s">
        <v>43</v>
      </c>
      <c r="I60" s="18" t="s">
        <v>109</v>
      </c>
      <c r="J60" s="18" t="s">
        <v>68</v>
      </c>
      <c r="L60" s="18" t="s">
        <v>40</v>
      </c>
      <c r="M60" s="32" t="s">
        <v>41</v>
      </c>
      <c r="N60" s="18" t="s">
        <v>211</v>
      </c>
      <c r="O60" s="18">
        <v>20240110</v>
      </c>
      <c r="Q60" s="18" t="s">
        <v>64</v>
      </c>
      <c r="W60" s="34">
        <v>9485726</v>
      </c>
      <c r="X60" s="34">
        <v>1683981</v>
      </c>
      <c r="Y60" s="20">
        <v>2558</v>
      </c>
      <c r="Z60" s="18">
        <v>5</v>
      </c>
    </row>
    <row r="61" spans="1:26" x14ac:dyDescent="0.2">
      <c r="A61" s="17" t="s">
        <v>253</v>
      </c>
      <c r="B61" s="28">
        <v>25900</v>
      </c>
      <c r="C61" s="23" t="s">
        <v>374</v>
      </c>
      <c r="D61" s="28" t="s">
        <v>254</v>
      </c>
      <c r="E61" s="18" t="s">
        <v>255</v>
      </c>
      <c r="F61" s="24">
        <v>38465552.774999999</v>
      </c>
      <c r="G61" s="24">
        <v>118355547</v>
      </c>
      <c r="H61" s="18" t="s">
        <v>43</v>
      </c>
      <c r="I61" s="18" t="s">
        <v>109</v>
      </c>
      <c r="J61" s="18" t="s">
        <v>68</v>
      </c>
      <c r="K61" s="18" t="s">
        <v>62</v>
      </c>
      <c r="L61" s="18" t="s">
        <v>40</v>
      </c>
      <c r="M61" s="32" t="s">
        <v>41</v>
      </c>
      <c r="N61" s="18" t="s">
        <v>197</v>
      </c>
      <c r="O61" s="18">
        <v>20110621</v>
      </c>
      <c r="Q61" s="18" t="s">
        <v>64</v>
      </c>
      <c r="W61" s="34">
        <v>4264048</v>
      </c>
      <c r="X61" s="34">
        <v>1449852.5</v>
      </c>
      <c r="Y61" s="20">
        <v>1169</v>
      </c>
      <c r="Z61" s="18">
        <v>5</v>
      </c>
    </row>
    <row r="62" spans="1:26" x14ac:dyDescent="0.2">
      <c r="A62" s="17" t="s">
        <v>265</v>
      </c>
      <c r="B62" s="28">
        <v>1023872</v>
      </c>
      <c r="C62" s="23" t="s">
        <v>374</v>
      </c>
      <c r="D62" s="28" t="s">
        <v>266</v>
      </c>
      <c r="E62" s="18" t="s">
        <v>267</v>
      </c>
      <c r="F62" s="24">
        <v>25214446.399999999</v>
      </c>
      <c r="G62" s="24">
        <v>63036116</v>
      </c>
      <c r="H62" s="18" t="s">
        <v>43</v>
      </c>
      <c r="I62" s="18" t="s">
        <v>70</v>
      </c>
      <c r="J62" s="18" t="s">
        <v>68</v>
      </c>
      <c r="L62" s="18" t="s">
        <v>182</v>
      </c>
      <c r="M62" s="32" t="s">
        <v>81</v>
      </c>
      <c r="N62" s="18" t="s">
        <v>203</v>
      </c>
      <c r="O62" s="18">
        <v>20220317</v>
      </c>
      <c r="Q62" s="18" t="s">
        <v>64</v>
      </c>
      <c r="W62" s="34">
        <v>947271</v>
      </c>
      <c r="X62" s="34">
        <v>287927.5</v>
      </c>
      <c r="Y62" s="20">
        <v>580</v>
      </c>
      <c r="Z62" s="18">
        <v>5</v>
      </c>
    </row>
    <row r="63" spans="1:26" x14ac:dyDescent="0.2">
      <c r="A63" s="17" t="s">
        <v>319</v>
      </c>
      <c r="B63" s="28">
        <v>1119347</v>
      </c>
      <c r="C63" s="23" t="s">
        <v>374</v>
      </c>
      <c r="D63" s="28" t="s">
        <v>320</v>
      </c>
      <c r="E63" s="18" t="s">
        <v>321</v>
      </c>
      <c r="F63" s="24">
        <v>21143227.199999999</v>
      </c>
      <c r="G63" s="24">
        <v>72907680</v>
      </c>
      <c r="H63" s="18" t="s">
        <v>49</v>
      </c>
      <c r="I63" s="18" t="s">
        <v>109</v>
      </c>
      <c r="J63" s="18" t="s">
        <v>68</v>
      </c>
      <c r="K63" s="18" t="s">
        <v>91</v>
      </c>
      <c r="L63" s="18" t="s">
        <v>96</v>
      </c>
      <c r="M63" s="32" t="s">
        <v>41</v>
      </c>
      <c r="N63" s="18" t="s">
        <v>212</v>
      </c>
      <c r="O63" s="18">
        <v>20210916</v>
      </c>
      <c r="Q63" s="18" t="s">
        <v>64</v>
      </c>
      <c r="R63" s="18" t="s">
        <v>48</v>
      </c>
      <c r="T63" s="18" t="s">
        <v>48</v>
      </c>
      <c r="W63" s="34">
        <v>2056444</v>
      </c>
      <c r="X63" s="34">
        <v>889456.5</v>
      </c>
      <c r="Y63" s="20">
        <v>1464</v>
      </c>
      <c r="Z63" s="18">
        <v>5</v>
      </c>
    </row>
    <row r="64" spans="1:26" x14ac:dyDescent="0.2">
      <c r="A64" s="17" t="s">
        <v>301</v>
      </c>
      <c r="B64" s="28">
        <v>1104075</v>
      </c>
      <c r="C64" s="23" t="s">
        <v>374</v>
      </c>
      <c r="D64" s="28" t="s">
        <v>302</v>
      </c>
      <c r="E64" s="18" t="s">
        <v>303</v>
      </c>
      <c r="F64" s="24">
        <v>13749242.4</v>
      </c>
      <c r="G64" s="24">
        <v>274984848</v>
      </c>
      <c r="H64" s="18" t="s">
        <v>69</v>
      </c>
      <c r="I64" s="18" t="s">
        <v>70</v>
      </c>
      <c r="J64" s="18" t="s">
        <v>68</v>
      </c>
      <c r="L64" s="18" t="s">
        <v>40</v>
      </c>
      <c r="M64" s="32" t="s">
        <v>41</v>
      </c>
      <c r="N64" s="18" t="s">
        <v>198</v>
      </c>
      <c r="O64" s="18">
        <v>20070104</v>
      </c>
      <c r="R64" s="18" t="s">
        <v>48</v>
      </c>
      <c r="W64" s="34">
        <v>10866726</v>
      </c>
      <c r="X64" s="34">
        <v>597551.5</v>
      </c>
      <c r="Y64" s="20">
        <v>1564</v>
      </c>
      <c r="Z64" s="18">
        <v>5</v>
      </c>
    </row>
    <row r="65" spans="1:26" x14ac:dyDescent="0.2">
      <c r="A65" s="17" t="s">
        <v>348</v>
      </c>
      <c r="B65" s="28">
        <v>1183155</v>
      </c>
      <c r="C65" s="23" t="s">
        <v>374</v>
      </c>
      <c r="D65" s="28" t="s">
        <v>349</v>
      </c>
      <c r="E65" s="18" t="s">
        <v>350</v>
      </c>
      <c r="F65" s="24">
        <v>32977900.800000001</v>
      </c>
      <c r="G65" s="24">
        <v>82444752</v>
      </c>
      <c r="H65" s="18" t="s">
        <v>49</v>
      </c>
      <c r="I65" s="18" t="s">
        <v>105</v>
      </c>
      <c r="J65" s="18" t="s">
        <v>68</v>
      </c>
      <c r="L65" s="18" t="s">
        <v>44</v>
      </c>
      <c r="M65" s="32" t="s">
        <v>41</v>
      </c>
      <c r="N65" s="18" t="s">
        <v>198</v>
      </c>
      <c r="O65" s="18">
        <v>20220107</v>
      </c>
      <c r="Q65" s="18" t="s">
        <v>61</v>
      </c>
      <c r="R65" s="18" t="s">
        <v>48</v>
      </c>
      <c r="W65" s="34">
        <v>1571728</v>
      </c>
      <c r="X65" s="34">
        <v>706314</v>
      </c>
      <c r="Y65" s="20">
        <v>324</v>
      </c>
      <c r="Z65" s="18">
        <v>5</v>
      </c>
    </row>
    <row r="66" spans="1:26" x14ac:dyDescent="0.2">
      <c r="A66" s="17" t="s">
        <v>286</v>
      </c>
      <c r="B66" s="28">
        <v>1023629</v>
      </c>
      <c r="C66" s="23" t="s">
        <v>374</v>
      </c>
      <c r="D66" s="28" t="s">
        <v>287</v>
      </c>
      <c r="E66" s="18" t="s">
        <v>288</v>
      </c>
      <c r="F66" s="24">
        <v>43183576.25</v>
      </c>
      <c r="G66" s="24">
        <v>172734305</v>
      </c>
      <c r="H66" s="18" t="s">
        <v>43</v>
      </c>
      <c r="I66" s="18" t="s">
        <v>88</v>
      </c>
      <c r="J66" s="18" t="s">
        <v>68</v>
      </c>
      <c r="L66" s="18" t="s">
        <v>44</v>
      </c>
      <c r="M66" s="32" t="s">
        <v>41</v>
      </c>
      <c r="Q66" s="18" t="s">
        <v>64</v>
      </c>
      <c r="W66" s="34">
        <v>36150353</v>
      </c>
      <c r="X66" s="34">
        <v>10044929</v>
      </c>
      <c r="Y66" s="20">
        <v>5960</v>
      </c>
      <c r="Z66" s="18">
        <v>5</v>
      </c>
    </row>
    <row r="67" spans="1:26" x14ac:dyDescent="0.2">
      <c r="A67" s="17" t="s">
        <v>325</v>
      </c>
      <c r="B67" s="28">
        <v>1149452</v>
      </c>
      <c r="C67" s="23" t="s">
        <v>374</v>
      </c>
      <c r="D67" s="28" t="s">
        <v>326</v>
      </c>
      <c r="E67" s="18" t="s">
        <v>327</v>
      </c>
      <c r="F67" s="24">
        <v>63641809.350000001</v>
      </c>
      <c r="G67" s="24">
        <v>33672915</v>
      </c>
      <c r="H67" s="18" t="s">
        <v>69</v>
      </c>
      <c r="I67" s="18" t="s">
        <v>70</v>
      </c>
      <c r="J67" s="18" t="s">
        <v>68</v>
      </c>
      <c r="L67" s="18" t="s">
        <v>97</v>
      </c>
      <c r="M67" s="32" t="s">
        <v>15</v>
      </c>
      <c r="N67" s="18" t="s">
        <v>198</v>
      </c>
      <c r="O67" s="18">
        <v>20140813</v>
      </c>
      <c r="Q67" s="18" t="s">
        <v>64</v>
      </c>
      <c r="R67" s="18" t="s">
        <v>48</v>
      </c>
      <c r="U67" s="18" t="s">
        <v>98</v>
      </c>
      <c r="W67" s="34">
        <v>4203339</v>
      </c>
      <c r="X67" s="34">
        <v>5716053.5</v>
      </c>
      <c r="Y67" s="20">
        <v>2161</v>
      </c>
      <c r="Z67" s="18">
        <v>5</v>
      </c>
    </row>
    <row r="68" spans="1:26" x14ac:dyDescent="0.2">
      <c r="A68" s="17" t="s">
        <v>295</v>
      </c>
      <c r="B68" s="28">
        <v>1023802</v>
      </c>
      <c r="C68" s="23" t="s">
        <v>374</v>
      </c>
      <c r="D68" s="28" t="s">
        <v>296</v>
      </c>
      <c r="E68" s="18" t="s">
        <v>297</v>
      </c>
      <c r="F68" s="24">
        <v>34468313.280000001</v>
      </c>
      <c r="G68" s="24">
        <v>6336087</v>
      </c>
      <c r="H68" s="18" t="s">
        <v>43</v>
      </c>
      <c r="I68" s="18" t="s">
        <v>109</v>
      </c>
      <c r="J68" s="18" t="s">
        <v>68</v>
      </c>
      <c r="L68" s="18" t="s">
        <v>51</v>
      </c>
      <c r="M68" s="32" t="s">
        <v>41</v>
      </c>
      <c r="W68" s="34">
        <v>127004</v>
      </c>
      <c r="X68" s="34">
        <v>681410.5</v>
      </c>
      <c r="Y68" s="20">
        <v>463</v>
      </c>
      <c r="Z68" s="18">
        <v>5</v>
      </c>
    </row>
    <row r="69" spans="1:26" x14ac:dyDescent="0.2">
      <c r="A69" s="17" t="s">
        <v>268</v>
      </c>
      <c r="B69" s="28">
        <v>15722</v>
      </c>
      <c r="C69" s="23" t="s">
        <v>374</v>
      </c>
      <c r="D69" s="28" t="s">
        <v>269</v>
      </c>
      <c r="E69" s="18" t="s">
        <v>270</v>
      </c>
      <c r="F69" s="24">
        <v>106401603.56999999</v>
      </c>
      <c r="G69" s="24">
        <v>99440751</v>
      </c>
      <c r="H69" s="18" t="s">
        <v>43</v>
      </c>
      <c r="I69" s="18" t="s">
        <v>105</v>
      </c>
      <c r="J69" s="18" t="s">
        <v>68</v>
      </c>
      <c r="L69" s="18" t="s">
        <v>40</v>
      </c>
      <c r="M69" s="32" t="s">
        <v>41</v>
      </c>
      <c r="N69" s="18" t="s">
        <v>197</v>
      </c>
      <c r="O69" s="18">
        <v>20210621</v>
      </c>
      <c r="Q69" s="18" t="s">
        <v>61</v>
      </c>
      <c r="S69" s="18" t="s">
        <v>48</v>
      </c>
      <c r="T69" s="18" t="s">
        <v>48</v>
      </c>
      <c r="W69" s="34">
        <v>3729004</v>
      </c>
      <c r="X69" s="34">
        <v>3621804.5</v>
      </c>
      <c r="Y69" s="20">
        <v>1865</v>
      </c>
      <c r="Z69" s="18">
        <v>5</v>
      </c>
    </row>
  </sheetData>
  <autoFilter ref="A10:Z69"/>
  <phoneticPr fontId="6"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TSX CT Issuers May 2024</vt:lpstr>
      <vt:lpstr>TSXV CT Issuers May 2024</vt:lpstr>
      <vt:lpstr>TSX_2012</vt:lpstr>
      <vt:lpstr>TSXV_2012</vt:lpstr>
    </vt:vector>
  </TitlesOfParts>
  <Company>TSX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TSX Group Inc.</dc:creator>
  <cp:lastModifiedBy>TMX Group Limited</cp:lastModifiedBy>
  <dcterms:created xsi:type="dcterms:W3CDTF">2012-10-12T19:37:14Z</dcterms:created>
  <dcterms:modified xsi:type="dcterms:W3CDTF">2024-06-20T14:34:21Z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{F923EDEE-0537-42CE-BA9F-51E936965D43}</vt:lpwstr>
  </property>
</Properties>
</file>